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aMovimenti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<sst xmlns="http://schemas.openxmlformats.org/spreadsheetml/2006/main" count="264" uniqueCount="181">
  <si>
    <t xml:space="preserve">Data Contabile</t>
  </si>
  <si>
    <t xml:space="preserve">Dare</t>
  </si>
  <si>
    <t xml:space="preserve">Avere</t>
  </si>
  <si>
    <t xml:space="preserve">Causale ABI/Swift</t>
  </si>
  <si>
    <t xml:space="preserve">Descrizioni Aggiuntive</t>
  </si>
  <si>
    <t xml:space="preserve">Descrizioni Aggiuntive - Seconda parte</t>
  </si>
  <si>
    <t xml:space="preserve">scadenza fattura</t>
  </si>
  <si>
    <t xml:space="preserve">differenza giorni</t>
  </si>
  <si>
    <t xml:space="preserve">D*I</t>
  </si>
  <si>
    <t xml:space="preserve">26</t>
  </si>
  <si>
    <t xml:space="preserve">BON.UE CAN.TELEM. _CRO operazione interbancaria : 0306927265839610480960609606IT      _ABI ordinante : 03069 _CAB ordinante : 09606 _Beneficiario : SICURITALIA IVRI SPA _Motivo Pagamento : N. 0TOT. INTERNI EUR 0,00 N. 1 TOT. BANCHE EUR 90,01 pag fatt</t>
  </si>
  <si>
    <t xml:space="preserve"> 9113239097 cig Z1F3A8A8EE _Data ordine : 20241007 _Ordinante : APRITICIELO _Riferimento Operazione : AH10120241007URMCR0000123941 _Riferimento RB : BONSCT202410040598124</t>
  </si>
  <si>
    <t xml:space="preserve">BON.UE CAN.TELEM. _CRO operazione interbancaria : 0306927265568011480960609606IT      _ABI ordinante : 03069 _CAB ordinante : 09606 _Beneficiario : CYD DI GRAMONI _Motivo Pagamento : N. 0 TOT. INTERNI EUR 0,00 N. 1 TOT. BANCHE EUR 855,04 pag fatt 1 7</t>
  </si>
  <si>
    <t xml:space="preserve">4 cig B20C9BFEAA _Data ordine : 20241007 _Ordinante : APRITICIELO _Riferimento Operazione : AH10120241007URMCR0000117124 _Riferimento RB : BONSCT202410040598113</t>
  </si>
  <si>
    <t xml:space="preserve">BON.UE CAN.TELEM. _CRO operazione interbancaria : 0306927265807501480960609606IT      _ABI ordinante : 03069 _CAB ordinante : 09606 _Beneficiario : NUOVA GIARDINERIA SNC _Motivo Pagamento : N. 0TOT. INTERNI EUR 0,00 N. 1 TOT. BANCHE EUR 1.235,25 pag </t>
  </si>
  <si>
    <t xml:space="preserve">fatt 86 001 cig B0A5F912FC _Data ordine : 20241007 _Ordinante : APRITICIELO _Riferimento Operazione : AH10120241007URMCR0000123889 _Riferimento RB : BONSCT202410040598116</t>
  </si>
  <si>
    <t xml:space="preserve">BON.UE CAN.TELEM. _CRO operazione interbancaria : 0124100457437352                    _ABI ordinante : 03069 _CAB ordinante : 09606 _Beneficiario : DELUXE SRL _Motivo Pagamento : N. 1 TOT. INTERNI EUR 2.779,17 N. 0 TOT. BANCHE EUR 0,00 pag fatt 895 c</t>
  </si>
  <si>
    <t xml:space="preserve">ig 9080878197 _Data ordine : 20241007 _Ordinante : APRITICIELO _Riferimento Operazione : AH10120241007URMCR0000113224 _Riferimento RB : BONSCT202410040598114</t>
  </si>
  <si>
    <t xml:space="preserve">BON.UE CAN.TELEM. _CRO operazione interbancaria : 0306927265808006480960609606IT      _ABI ordinante : 03069 _CAB ordinante : 09606 _Beneficiario : NORD SECURITAS SRL _Motivo Pagamento : N. 0 TOT. INTERNI EUR 0,00 N. 1 TOT. BANCHE EUR 2.969,18 pag fa</t>
  </si>
  <si>
    <t xml:space="preserve">tt 195 cig ZF33CC9214 _Data ordine : 20241007 _Ordinante : APRITICIELO _Riferimento Operazione : AH10120241007URMCR0000113349 _Riferimento RB : BONSCT202410040598115</t>
  </si>
  <si>
    <t xml:space="preserve">BON.UE CAN.TELEM. _CRO operazione interbancaria : 0306927454198907480960609606IT      _ABI ordinante : 03069 _CAB ordinante : 09606 _Beneficiario : PALMA COSIMO _Motivo Pagamento : N. 0 TOT. INTERNI EUR 0,00 N. 1 TOT. BANCHE EUR 1.769,00 pag fatt 12 </t>
  </si>
  <si>
    <t xml:space="preserve">001 cig .9047774B4B _Data ordine : 20241009 _Ordinante : APRITICIELO _Riferimento Operazione : AH10120241009URMCR0002170607 _Riferimento RB : BONSCT202410090598470</t>
  </si>
  <si>
    <t xml:space="preserve">BON.UE CAN.TELEM. _CRO operazione interbancaria : 0306927532044409480960609606IT      _ABI ordinante : 03069 _CAB ordinante : 09606 _Beneficiario : ESSERCI SCS _Motivo Pagamento : N. 0 TOT. INTERNI EUR 0,00 N. 1 TOT. BANCHE EUR 454,30 pag fatt 142 v5</t>
  </si>
  <si>
    <t xml:space="preserve"> cig B31EC80F02 _Data ordine : 20241010 _Ordinante : APRITICIELO _Riferimento Operazione : AH10120241010URMCR0002449731 _Riferimento RB : BONSCT202410100767151</t>
  </si>
  <si>
    <t xml:space="preserve">50</t>
  </si>
  <si>
    <t xml:space="preserve"> _Creditore: TELECOM ITALIA SPA O TIM S P A _Motivo Pagamento :  COD. DISP.:0124100142477525 NOME:TELECOM ITALIA SPA O TIM S P A - MANDATO:8002010000110084066619 A PFM: _Destinatario : APRITICIELO _Riferimento Operazione : 9999920241011URBST072947802</t>
  </si>
  <si>
    <t xml:space="preserve">1/D1/0124100142477525/D2/IT390030000000488410010/D3/8002010000110084066619</t>
  </si>
  <si>
    <t xml:space="preserve">BON.UE CAN.TELEM. _CRO operazione interbancaria : 0306927702475204480960609606IT      _ABI ordinante : 03069 _CAB ordinante : 09606 _Beneficiario : BBBELL SPA _Motivo Pagamento : N. 0 TOT. INTERNI EUR 0,00 N. 1 TOT. BANCHE EUR 175,97 pag fatt 103813 </t>
  </si>
  <si>
    <t xml:space="preserve">E cig 9567392DA1 _Data ordine : 20241014 _Ordinante : APRITICIELO _Riferimento Operazione : AH10120241014URMCR0001561307 _Riferimento RB : BONSCT202410140577610</t>
  </si>
  <si>
    <t xml:space="preserve">BON.UE CAN.TELEM. _CRO operazione interbancaria : 0306927702126703480960609606IT      _ABI ordinante : 03069 _CAB ordinante : 09606 _Beneficiario : SPAZIOTTANTOTTO SRL _Motivo Pagamento : N. 0 TOT. INTERNI EUR 0,00 N. 1 TOT. BANCHE EUR 1.098,00 pag f</t>
  </si>
  <si>
    <t xml:space="preserve">att 4651 cig B2E9609E93 _Data ordine : 20241014 _Ordinante : APRITICIELO _Riferimento Operazione : AH10120241014URMCR0001559540 _Riferimento RB : BONSCT202410140577607</t>
  </si>
  <si>
    <t xml:space="preserve">BON.UE CAN.TELEM. _CRO operazione interbancaria : 0306927702160301480960609606IT      _ABI ordinante : 03069 _CAB ordinante : 09606 _Beneficiario : STUDIO VERGNANO ALDO _Motivo Pagamento : N. 0TOT. INTERNI EUR 0,00 N. 1 TOT. BANCHE EUR 1.870,40 pag f</t>
  </si>
  <si>
    <t xml:space="preserve">att 80 cig 9044481DD2 _Data ordine : 20241014 _Ordinante : APRITICIELO _Riferimento Operazione : AH10120241014URMCR0001559821 _Riferimento RB : BONSCT202410140577615</t>
  </si>
  <si>
    <t xml:space="preserve">BON.UE CAN.TELEM. _CRO operazione interbancaria : 0306927909415010480960609606IT      _ABI ordinante : 03069 _CAB ordinante : 09606 _Beneficiario : IREN SPA _Motivo Pagamento : N. 0 TOT. INTERNIEUR 0,00 N. 1 TOT. BANCHE EUR 30,62 pag fatt 38502410526</t>
  </si>
  <si>
    <t xml:space="preserve">165 _Data ordine : 20241015 _Ordinante : APRITICIELO _Riferimento Operazione : AH10120241015URMCR0003062807 _Riferimento RB : BONSCT202410150726580</t>
  </si>
  <si>
    <t xml:space="preserve">BON.UE CAN.TELEM. _CRO operazione interbancaria : 0306927910639004480960609606IT      _ABI ordinante : 03069 _CAB ordinante : 09606 _Beneficiario : TIPOGRAFIA GAROFOLI LUIGI _Motivo Pagamento : N. 0 TOT. INTERNI EUR 0,00 N. 1 TOT. BANCHE EUR 1.226,10</t>
  </si>
  <si>
    <t xml:space="preserve"> pag fatt 3419 cig B3548E64F9 _Data ordine : 20241015 _Ordinante : APRITICIELO _Riferimento Operazione : AH10120241015URMCR0003063620 _Riferimento RB : BONSCT202410150726574</t>
  </si>
  <si>
    <t xml:space="preserve">BON.UE CAN.TELEM. _CRO operazione interbancaria : 0306929236757001480960609606IT      _ABI ordinante : 03069 _CAB ordinante : 09606 _Beneficiario : VETRERIA RIVERA SNC DI RIVERAALEXANDER E VASQUEZ PRISCILA _Motivo Pagamento : N. 0 TOT. INTERNI EUR 0,</t>
  </si>
  <si>
    <t xml:space="preserve">00 N. 1 TOT. BANCHE EUR 4.087,00 pag fatt 258 cig:B28442E5DD _Data ordine : 20241018 _Ordinante : APRITICIELO _Riferimento Operazione : AH10120241018URMCR0001735254 _Riferimento RB : BONSCT202410180634535</t>
  </si>
  <si>
    <t xml:space="preserve">BON.UE CAN.TELEM. _CRO operazione interbancaria : 0306925768384011480960609606IT      _ABI ordinante : 03069 _CAB ordinante : 09606 _Beneficiario : ALFIERI VERONICA _Motivo Pagamento : N. 0 TOT.INTERNI EUR 0,00 N. 1 TOT. BANCHE EUR 877,00 pag fatt 18</t>
  </si>
  <si>
    <t xml:space="preserve"> cig B0E8BC76F6 _Data ordine : 20241021 _Ordinante : APRITICIELO _Riferimento Operazione : AH10120241021URMCR0001341901 _Riferimento RB : BONSCT202410210777065</t>
  </si>
  <si>
    <t xml:space="preserve">BON.UE CAN.TELEM. _CRO operazione interbancaria : 0306925768701501480960609606IT      _ABI ordinante : 03069 _CAB ordinante : 09606 _Beneficiario : EUGENIO BRAJA _Motivo Pagamento : N. 0 TOT. INTERNI EUR 0,00 N. 1 TOT. BANCHE EUR 1.068,80 pag fatt 14</t>
  </si>
  <si>
    <t xml:space="preserve"> 2024 _Data ordine : 20241021 _Ordinante : APRITICIELO _Riferimento Operazione : AH10120241021URMCR0001342708 _Riferimento RB : BONSCT202410210777066</t>
  </si>
  <si>
    <t xml:space="preserve">BON.UE CAN.TELEM. _CRO operazione interbancaria : 0306925773096107480960609606IT      _ABI ordinante : 03069 _CAB ordinante : 09606 _Beneficiario : NOVA AEG SPA _Motivo Pagamento : N. 0 TOT. INTERNI EUR 0,00 N. 1 TOT. BANCHE EUR 6.478,53 pag fatt 524</t>
  </si>
  <si>
    <t xml:space="preserve">0314335 cig A034AFFA62 _Data ordine : 20241021 _Ordinante : APRITICIELO _Riferimento Operazione : AH10120241021URMCR0001424901 _Riferimento RB : BONSCT202410210787034</t>
  </si>
  <si>
    <t xml:space="preserve">BON.UE CAN.TELEM. _CRO operazione interbancaria : 0306925818733112480960609606IT      _ABI ordinante : 03069 _CAB ordinante : 09606 _Beneficiario : RS COMPONENTS SRL _Motivo Pagamento : N. 0 TOT. INTERNI EUR 0,00 N. 1 TOT. BANCHE EUR 372,42 pag fatt </t>
  </si>
  <si>
    <t xml:space="preserve">proforma n.322027578 cod cl.12054280 _Data ordine : 20241022 _Ordinante : APRITICIELO _Riferimento Operazione : AH10120241022URMCR0002033691 _Riferimento RB : BONSCT202410220893049</t>
  </si>
  <si>
    <t xml:space="preserve">BON.UE CAN.TELEM. _CRO operazione interbancaria : 0306925921040802480960609606IT      _ABI ordinante : 03069 _CAB ordinante : 09606 _Beneficiario : VEZZOLI ASSISTENZA SRL _Motivo Pagamento : N.0 TOT. INTERNI EUR 0,00 N. 1 TOT. BANCHE EUR 1.765,00 pag</t>
  </si>
  <si>
    <t xml:space="preserve"> fatt 872 24 cig B355919330 _Data ordine : 20241024 _Ordinante : APRITICIELO _Riferimento Operazione : AH10120241024URMCR0001168162 _Riferimento RB : BONSCT202410240555744</t>
  </si>
  <si>
    <t xml:space="preserve">BON.UE CAN.TELEM. _CRO operazione interbancaria : 0306926071061509480960609606IT      _ABI ordinante : 03069 _CAB ordinante : 09606 _Beneficiario : IKEA ITALIA RETAIL SRL _Motivo Pagamento : N.0 TOT. INTERNI EUR 0,00 N. 1 TOT. BANCHE EUR 104,30 SAC -</t>
  </si>
  <si>
    <t xml:space="preserve">22204112 ordine 88 2024 cig B40102A995 _Data ordine : 20241029 _Ordinante : APRITICIELO _Riferimento Operazione : AH10120241029URMCR0002075957 _Riferimento RB : BONSCT202410290989288</t>
  </si>
  <si>
    <t xml:space="preserve">BON.UE CAN.TELEM. _CRO operazione interbancaria : 0306926115625206480960609606IT      _ABI ordinante : 03069 _CAB ordinante : 09606 _Beneficiario : BORGIONE CENTRO DIDATTICO SRL _Motivo Pagamento : N. 0 TOT. INTERNI EUR 0,00 N. 1 TOT. BANCHE EUR 769,</t>
  </si>
  <si>
    <t xml:space="preserve">36 ODV464051 conferma ordine rif nostro ordine 84 2024 cig :B34D6EF8FF _Data ordine : 20241030 _Ordinante : APRITICIELO _Riferimento Operazione : AH10120241030URMCR0001417269 _Riferimento RB : BONSCT202410300631311</t>
  </si>
  <si>
    <t xml:space="preserve">BON.UE CAN.TELEM. _CRO operazione interbancaria : 0306926071520106480960609606IT      _ABI ordinante : 03069 _CAB ordinante : 09606 _Beneficiario : SERVERPLAN SRL _Motivo Pagamento : N. 0 TOT. INTERNI EUR 0,00 N. 1 TOT. BANCHE EUR 172,02 transazione </t>
  </si>
  <si>
    <t xml:space="preserve">di pagamento n.1048973 _Data ordine : 20241031 _Ordinante : APRITICIELO _Riferimento Operazione : AH10120241031URMCR0000844766 _Riferimento RB : BONSCT202410290989272</t>
  </si>
  <si>
    <t xml:space="preserve">BON.UE CAN.TELEM. _CRO operazione interbancaria : 0306926136918310480960609606IT      _ABI ordinante : 03069 _CAB ordinante : 09606 _Beneficiario : SMAT - SOCIETA METROPOLITANAACQUE TORINO S.P.A. _Motivo Pagamento : N. 0 TOT. INTERNI EUR 0,00 N. 1 TO</t>
  </si>
  <si>
    <t xml:space="preserve">T. BANCHE EUR 259,00 pag fatt 2400735359-ID dedotta fatt 2400611142-ID _Data ordine : 20241031 _Ordinante : APRITICIELO _Riferimento Operazione : AH10120241031URMCR0000899640 _Riferimento RB : BONSCT202410300744789</t>
  </si>
  <si>
    <t xml:space="preserve">BON.UE CAN.TELEM. _CRO operazione interbancaria : 0124103118307249                    _ABI ordinante : 03069 _CAB ordinante : 09606 _Beneficiario : FUTURTECNICA SRL _Motivo Pagamento : N. 1 TOT.INTERNI EUR 300,49 N. 0 TOT. BANCHE EUR 0,00 pag fatt 38</t>
  </si>
  <si>
    <t xml:space="preserve">98 24 2024 cig Z7532FAC8D _Data ordine : 20241101 _Ordinante : APRITICIELO _Riferimento Operazione : AH10120241101URMCR0000608861 _Riferimento RB : BONSCT202410310937403</t>
  </si>
  <si>
    <t xml:space="preserve">BON.UE CAN.TELEM. _CRO operazione interbancaria : 0306926183535502480960609606IT      _ABI ordinante : 03069 _CAB ordinante : 09606 _Beneficiario : BBBELL SPA _Motivo Pagamento : N. 0 TOT. INTERNI EUR 0,00 N. 1 TOT. BANCHE EUR 309,06 pag fatt 115463 </t>
  </si>
  <si>
    <t xml:space="preserve">e cig 9567392DA1 _Data ordine : 20241101 _Ordinante : APRITICIELO _Riferimento Operazione : AH10120241101URMCR0000602686 _Riferimento RB : BONSCT202410310937400</t>
  </si>
  <si>
    <t xml:space="preserve">BON.UE CAN.TELEM. _CRO operazione interbancaria : 0124103118310302                    _ABI ordinante : 03069 _CAB ordinante : 09606 _Beneficiario : LA NUOVA FRONTIERA SRL _Motivo Pagamento : N.0 TOT. INTERNI EUR 0,00 N. 1 TOT. BANCHE EUR 510,30 pag f</t>
  </si>
  <si>
    <t xml:space="preserve">att 388 cig B311FA94FD _Data ordine : 20241101 _Ordinante : APRITICIELO _Riferimento Operazione : AH10120241101URMCR0000678713 _Riferimento RB : BONSCT202410310937411</t>
  </si>
  <si>
    <t xml:space="preserve">BON.UE CAN.TELEM. _CRO operazione interbancaria : 0306926183661905480960609606IT      _ABI ordinante : 03069 _CAB ordinante : 09606 _Beneficiario : DE STEFANI SAS _Motivo Pagamento : N. 0 TOT. INTERNI EUR 0,00 N. 1 TOT. BANCHE EUR 581,35 pag fatt 434</t>
  </si>
  <si>
    <t xml:space="preserve"> cig 9222197DB4 _Data ordine : 20241101 _Ordinante : APRITICIELO _Riferimento Operazione : AH10120241101URMCR0000666987 _Riferimento RB : BONSCT202410310937404</t>
  </si>
  <si>
    <t xml:space="preserve">BON.UE CAN.TELEM. _CRO operazione interbancaria : 0306926183498408480960609606IT      _ABI ordinante : 03069 _CAB ordinante : 09606 _Beneficiario : MENTELOCALE WEB SRL _Motivo Pagamento : N. 0 TOT. INTERNI EUR 0,00 N. 1 TOT. BANCHE EUR 732,00 pag fat</t>
  </si>
  <si>
    <t xml:space="preserve">t 332 ADV cig B34C7E0BBF _Data ordine : 20241101 _Ordinante : APRITICIELO _Riferimento Operazione : AH10120241101URMCR0000602675 _Riferimento RB : BONSCT202410310937401</t>
  </si>
  <si>
    <t xml:space="preserve">BON.UE CAN.TELEM. _CRO operazione interbancaria : 0124103118311411                    _ABI ordinante : 03069 _CAB ordinante : 09606 _Beneficiario : DELUXE SRL _Motivo Pagamento : N. 1 TOT. INTERNI EUR 2.779,17 N. 0 TOT. BANCHE EUR 0,00 pag fatt 1026 </t>
  </si>
  <si>
    <t xml:space="preserve">cig 9080878197 _Data ordine : 20241101 _Ordinante : APRITICIELO _Riferimento Operazione : AH10120241101URMCR0000927687 _Riferimento RB : BONSCT202410310937402</t>
  </si>
  <si>
    <t xml:space="preserve">BON.UE CAN.TELEM. _CRO operazione interbancaria : 0306926183643301480960609606IT      _ABI ordinante : 03069 _CAB ordinante : 09606 _Beneficiario : VISOCOM SRL _Motivo Pagamento : N. 0 TOT. INTERNI EUR 0,00 N. 1 TOT. BANCHE EUR 183,00 pag fatt 2398 f</t>
  </si>
  <si>
    <t xml:space="preserve">lo cig Z4A3C7FC02 _Data ordine : 20241101 _Ordinante : APRITICIELO _Riferimento Operazione : AH10120241101URMCR0000973772 _Riferimento RB : BONSCT202410310937407</t>
  </si>
  <si>
    <t xml:space="preserve">BON.UE CAN.TELEM. _CRO operazione interbancaria : 0124103118308815                    _ABI ordinante : 03069 _CAB ordinante : 09606 _Beneficiario : TRIENT CONSULTING GROUP SRL _Motivo Pagamento : N. 1 TOT. INTERNI EUR 4.487,75 N. 0 TOT. BANCHE EUR 0,</t>
  </si>
  <si>
    <t xml:space="preserve">00 pag fatt 90 24 cig 89924493AB _Data ordine : 20241101 _Ordinante : APRITICIELO _Riferimento Operazione : AH10120241101URMCR0000973655 _Riferimento RB : BONSCT202410310937406</t>
  </si>
  <si>
    <t xml:space="preserve">BON.UE CAN.TELEM. _CRO operazione interbancaria : 0306926415950512480960609606IT      _ABI ordinante : 03069 _CAB ordinante : 09606 _Beneficiario : SICURITALIA IVRI SPA _Motivo Pagamento : N. 0TOT. INTERNI EUR 0,00 N. 1 TOT. BANCHE EUR 90,01 pag fatt</t>
  </si>
  <si>
    <t xml:space="preserve"> 9113290282 cig Z1F3A8A8EE _Data ordine : 20241108 _Ordinante : APRITICIELO _Riferimento Operazione : AH10120241108URMCR0001910307 _Riferimento RB : BONSCT202411080659827</t>
  </si>
  <si>
    <t xml:space="preserve">BON.UE CAN.TELEM. _CRO operazione interbancaria : 0306926416029812480960609606IT      _ABI ordinante : 03069 _CAB ordinante : 09606 _Beneficiario : ASSOCIAZIONE CULTURALE ACQUARIO _Motivo Pagamento : N. 0 TOT. INTERNI EUR 0,00 N. 1 TOT. BANCHE EUR 90</t>
  </si>
  <si>
    <t xml:space="preserve">0,00 pag fatt fpr 11 24 cig B400F26308 _Data ordine : 20241108 _Ordinante : APRITICIELO _Riferimento Operazione : AH10120241108URMCR0001910752 _Riferimento RB : BONSCT202411080659820</t>
  </si>
  <si>
    <t xml:space="preserve">BON.UE CAN.TELEM. _CRO operazione interbancaria : 0306926416077508480960609606IT      _ABI ordinante : 03069 _CAB ordinante : 09606 _Beneficiario : STUDIO GALLO COMMERCIALISTI ASSOCIATI _Motivo Pagamento : N. 0 TOT. INTERNI EUR 0,00 N. 1 TOT. BANCHE </t>
  </si>
  <si>
    <t xml:space="preserve">EUR 1.918,50 pag fatt 1644 cig 899254206B _Data ordine : 20241108 _Ordinante : APRITICIELO _Riferimento Operazione : AH10120241108URMCR0001910979 _Riferimento RB : BONSCT202411080659829</t>
  </si>
  <si>
    <t xml:space="preserve">BON.UE CAN.TELEM. _CRO operazione interbancaria : 0306926416292311480960609606IT      _ABI ordinante : 03069 _CAB ordinante : 09606 _Beneficiario : NORD SECURITAS SRL _Motivo Pagamento : N. 0 TOT. INTERNI EUR 0,00 N. 1 TOT. BANCHE EUR 2.424,75 pag fa</t>
  </si>
  <si>
    <t xml:space="preserve">tt 217 cig ZF33CC9214 _Data ordine : 20241108 _Ordinante : APRITICIELO _Riferimento Operazione : AH10120241108URMCR0001912055 _Riferimento RB : BONSCT202411080659830</t>
  </si>
  <si>
    <t xml:space="preserve">BON.UE CAN.TELEM. _CRO operazione interbancaria : 0124111125408066                    _ABI ordinante : 03069 _CAB ordinante : 09606 _Beneficiario : SANDRO BARDELLI _Motivo Pagamento : N. 1 TOT.INTERNI EUR 144,30 N. 0 TOT. BANCHE EUR 0,00 rimborso spe</t>
  </si>
  <si>
    <t xml:space="preserve">se trasferta del 01 11 2024 _Data ordine : 20241111 _Ordinante : APRITICIELO _Riferimento Operazione : AH10120241111URMCR0001565423 _Riferimento RB : BONSCT202411110895205</t>
  </si>
  <si>
    <t xml:space="preserve">BON.UE CAN.TELEM. _CRO operazione interbancaria : 0306926507405512480960609606IT      _ABI ordinante : 03069 _CAB ordinante : 09606 _Beneficiario : BP ENERGIA SRL _Motivo Pagamento : N. 0 TOT. INTERNI EUR 0,00 N. 1 TOT. BANCHE EUR 6.606,66 pag fatt F</t>
  </si>
  <si>
    <t xml:space="preserve">E 2692 cig B33FF63905 _Data ordine : 20241111 _Ordinante : APRITICIELO _Riferimento Operazione : AH10120241111URMCR0001645113 _Riferimento RB : BONSCT202411110907141</t>
  </si>
  <si>
    <t xml:space="preserve"> _Creditore: TELECOM ITALIA SPA O TIM S P A _Motivo Pagamento :  COD. DISP.: 0124103052347791 NOME: TELECOM ITALIA SPA O TIM S P A MANDATO: 8002010000110084066619 PFM:CAU: _Destinatario : APRITICIELO _Riferimento Operazione : 9999920241111HICOB015770</t>
  </si>
  <si>
    <t xml:space="preserve">3771/D1/0124103052347791/D2/IT390030000000488410010/D3/8002010000110084066619</t>
  </si>
  <si>
    <t xml:space="preserve">BON.UE CAN.TELEM. _CRO operazione interbancaria : 0306926688541706480960609606IT      _ABI ordinante : 03069 _CAB ordinante : 09606 _Beneficiario : OPITEC HANDEL GMBH _Motivo Pagamento : N. 0 TOT. INTERNI EUR 0,00 N. 1 TOT. BANCHE EUR 398,61 pag fatt</t>
  </si>
  <si>
    <t xml:space="preserve"> 2603819 cig B40DA21441 _Data ordine : 20241115 _Ordinante : APRITICIELO _Riferimento Operazione : AH10120241115URMCR0000868069 _Riferimento RB : BONSCT202411140945349</t>
  </si>
  <si>
    <t xml:space="preserve">BON.UE CAN.TELEM. _CRO operazione interbancaria : 0306926183490608480960609606IT      _ABI ordinante : 03069 _CAB ordinante : 09606 _Beneficiario : NOVA AEG SPA _Motivo Pagamento : N. 0 TOT. INTERNI EUR 0,00 N. 1 TOT. BANCHE EUR 3.460,99 pag fatt 524</t>
  </si>
  <si>
    <t xml:space="preserve">0383247 cig A034AFFA62 _Data ordine : 20241118 _Ordinante : APRITICIELO _Riferimento Operazione : AH10120241118URMCR0000026594 _Riferimento RB : BONSCT202410310937413</t>
  </si>
  <si>
    <t xml:space="preserve">BON.UE CAN.TELEM. _CRO operazione interbancaria : 0306926812752503480960609606IT      _ABI ordinante : 03069 _CAB ordinante : 09606 _Beneficiario : GABRIELE BECCARIA _Motivo Pagamento : N. 0 TOT. INTERNI EUR 0,00 N. 1 TOT. BANCHE EUR 500,00 pag coll </t>
  </si>
  <si>
    <t xml:space="preserve">occasionale rif incarico Astronomy Day del 15 11 _Data ordine : 20241119 _Ordinante : APRITICIELO _Riferimento Operazione : AH10120241119URMCR0002724302 _Riferimento RB : BONSCT202411190846964</t>
  </si>
  <si>
    <t xml:space="preserve">BON.UE CAN.TELEM. _CRO operazione interbancaria : 0306927459567806480960609606IT      _ABI ordinante : 03069 _CAB ordinante : 09606 _Beneficiario : IGP DECAUX SPA _Motivo Pagamento : N. 0 TOT. INTERNI EUR 0,00 N. 1 TOT. BANCHE EUR 208,01 pag fatt 440</t>
  </si>
  <si>
    <t xml:space="preserve">0015624 cig B35A6E34BD _Data ordine : 20241125 _Ordinante : APRITICIELO _Riferimento Operazione : AH10120241125URMCR0000377714 _Riferimento RB : BONSCT202411220748541</t>
  </si>
  <si>
    <t xml:space="preserve">BON.UE CAN.TELEM. _CRO operazione interbancaria : 0306927459715009480960609606IT      _ABI ordinante : 03069 _CAB ordinante : 09606 _Beneficiario : ESPRESSIONE SRL _Motivo Pagamento : N. 0 TOT.INTERNI EUR 0,00 N. 1 TOT. BANCHE EUR 244,00 pag fatt 147</t>
  </si>
  <si>
    <t xml:space="preserve"> cig B011368762 _Data ordine : 20241125 _Ordinante : APRITICIELO _Riferimento Operazione : AH10120241125URMCR0000185895 _Riferimento RB : BONSCT202411220748542</t>
  </si>
  <si>
    <t xml:space="preserve">BON.UE CAN.TELEM. _CRO operazione interbancaria : 0124120224914234                    _ABI ordinante : 03069 _CAB ordinante : 09606 _Beneficiario : STUDIO TECNICO ENGINEERING SYSTEM _Motivo Pagamento : N. 1 TOT. INTERNI EUR 908,48 N. 0 TOT. BANCHE EU</t>
  </si>
  <si>
    <t xml:space="preserve">R 0,00 pag fatt 266 24 cig B26F3950F6 _Data ordine : 20241202 _Ordinante : APRITICIELO _Riferimento Operazione : AH10120241202URMCR0001824123 _Riferimento RB : BONSCT202412020773020</t>
  </si>
  <si>
    <t xml:space="preserve">BON.UE CAN.TELEM. _CRO operazione interbancaria : 0306929606469012480960609606IT      _ABI ordinante : 03069 _CAB ordinante : 09606 _Beneficiario : UNICOPLI SOC. COOP _Motivo Pagamento : N. 0 TOT. INTERNI EUR 0,00 N. 1 TOT. BANCHE EUR 1.161,06 pag fa</t>
  </si>
  <si>
    <t xml:space="preserve">tt 01 3854 cig B3F840314E _Data ordine : 20241202 _Ordinante : APRITICIELO _Riferimento Operazione : AH10120241202URMCR0001823669 _Riferimento RB : BONSCT202412020773014</t>
  </si>
  <si>
    <t xml:space="preserve">BON.UE CAN.TELEM. _CRO operazione interbancaria : 0306929606242004480960609606IT      _ABI ordinante : 03069 _CAB ordinante : 09606 _Beneficiario : PALMA COSIMO _Motivo Pagamento : N. 0 TOT. INTERNI EUR 0,00 N. 1 TOT. BANCHE EUR 1.769,00 pag fatt 15 </t>
  </si>
  <si>
    <t xml:space="preserve">001 cig 9047774B4B _Data ordine : 20241202 _Ordinante : APRITICIELO _Riferimento Operazione : AH10120241202URMCR0001823517 _Riferimento RB : BONSCT202412020773022</t>
  </si>
  <si>
    <t xml:space="preserve">BON.UE CAN.TELEM. _CRO operazione interbancaria : 0124120224912855                    _ABI ordinante : 03069 _CAB ordinante : 09606 _Beneficiario : STUDIO TECNICO ENGINEERING SYSTEM _Motivo Pagamento : N. 1 TOT. INTERNI EUR 2.030,72 N. 0 TOT. BANCHE </t>
  </si>
  <si>
    <t xml:space="preserve">EUR 0,00 pag fatt 265 24 cig B0114A4C26 _Data ordine : 20241202 _Ordinante : APRITICIELO _Riferimento Operazione : AH10120241202URMCR0001823557 _Riferimento RB : BONSCT202412020773015</t>
  </si>
  <si>
    <t xml:space="preserve">BON.UE CAN.TELEM. _CRO operazione interbancaria : 0306929605503011480960609606IT      _ABI ordinante : 03069 _CAB ordinante : 09606 _Beneficiario : VEZZOLI ASSISTENZA SRL _Motivo Pagamento : N.0 TOT. INTERNI EUR 0,00 N. 1 TOT. BANCHE EUR 2.490,00 pag</t>
  </si>
  <si>
    <t xml:space="preserve"> fatt 293 24 cig ZF23D07FC5 _Data ordine : 20241202 _Ordinante : APRITICIELO _Riferimento Operazione : AH10120241202URMCR0001822945 _Riferimento RB : BONSCT202412020773017</t>
  </si>
  <si>
    <t xml:space="preserve">BON.UE CAN.TELEM. _CRO operazione interbancaria : 0124120224909455                    _ABI ordinante : 03069 _CAB ordinante : 09606 _Beneficiario : DELUXE SRL _Motivo Pagamento : N. 1 TOT. INTERNI EUR 2.779,17 N. 0 TOT. BANCHE EUR 0,00 pag fatt 1155 </t>
  </si>
  <si>
    <t xml:space="preserve">cig 9080878197 _Data ordine : 20241202 _Ordinante : APRITICIELO _Riferimento Operazione : AH10120241202URMCR0001822353 _Riferimento RB : BONSCT202412020773023</t>
  </si>
  <si>
    <t xml:space="preserve">BON.UE CAN.TELEM. _CRO operazione interbancaria : 0306929607032000480960609606IT      _ABI ordinante : 03069 _CAB ordinante : 09606 _Beneficiario : DE STEFANI SAS _Motivo Pagamento : N. 0 TOT. INTERNI EUR 0,00 N. 1 TOT. BANCHE EUR 2.875,40 pag fatt 4</t>
  </si>
  <si>
    <t xml:space="preserve">78 cig 9222197DB4 _Data ordine : 20241202 _Ordinante : APRITICIELO _Riferimento Operazione : AH10120241202URMCR0001824138 _Riferimento RB : BONSCT202412020773026</t>
  </si>
  <si>
    <t xml:space="preserve">BON.UE CAN.TELEM. _CRO operazione interbancaria : 0306925789784510480960609606IT      _ABI ordinante : 03069 _CAB ordinante : 09606 _Beneficiario : SICURITALIA IVRI SPA _Motivo Pagamento : N. 0TOT. INTERNI EUR 0,00 N. 1 TOT. BANCHE EUR 90,01 pag fatt</t>
  </si>
  <si>
    <t xml:space="preserve"> 9113310628 cig Z1F3A8A8EE _Data ordine : 20241204 _Ordinante : APRITICIELO _Riferimento Operazione : AH10120241204URMCR0001227544 _Riferimento RB : BONSCT202412030946759</t>
  </si>
  <si>
    <t xml:space="preserve">BON.UE CAN.TELEM. _CRO operazione interbancaria : 0306925789435605480960609606IT      _ABI ordinante : 03069 _CAB ordinante : 09606 _Beneficiario : BBBELL SPA _Motivo Pagamento : N. 0 TOT. INTERNI EUR 0,00 N. 1 TOT. BANCHE EUR 182,50 pag fatt 129799 </t>
  </si>
  <si>
    <t xml:space="preserve">E cig 9567392DA1 _Data ordine : 20241204 _Ordinante : APRITICIELO _Riferimento Operazione : AH10120241204URMCR0001721856 _Riferimento RB : BONSCT202412030946744</t>
  </si>
  <si>
    <t xml:space="preserve">BON.UE CAN.TELEM. _CRO operazione interbancaria : 0306925789449602480960609606IT      _ABI ordinante : 03069 _CAB ordinante : 09606 _Beneficiario : CAMPUSTORE SRL _Motivo Pagamento : N. 0 TOT. INTERNI EUR 0,00 N. 1 TOT. BANCHE EUR 322,90 pag vs ord O</t>
  </si>
  <si>
    <t xml:space="preserve">X 6410 nr preventivo 90461 cig B423649302 _Data ordine : 20241204 _Ordinante : APRITICIELO _Riferimento Operazione : AH10120241204URMCR0001213906 _Riferimento RB : BONSCT202412030946766</t>
  </si>
  <si>
    <t xml:space="preserve">BON.UE CAN.TELEM. _CRO operazione interbancaria : 0306925789507408480960609606IT      _ABI ordinante : 03069 _CAB ordinante : 09606 _Beneficiario : STS GROUP SRL _Motivo Pagamento : N. 0 TOT. INTERNI EUR 0,00 N. 1 TOT. BANCHE EUR 329,40 pag fatt 1410</t>
  </si>
  <si>
    <t xml:space="preserve"> CIG:B33915CCDF _Data ordine : 20241204 _Ordinante : APRITICIELO _Riferimento Operazione : AH10120241204URMCR0001226019 _Riferimento RB : BONSCT202412030946753</t>
  </si>
  <si>
    <t xml:space="preserve">BON.UE CAN.TELEM. _CRO operazione interbancaria : 0124120329648964                    _ABI ordinante : 03069 _CAB ordinante : 09606 _Beneficiario : GIOVE SRL _Motivo Pagamento : N. 1 TOT. INTERNI EUR 549,00 N. 0 TOT. BANCHE EUR 0,00 pag fatt 260 cig </t>
  </si>
  <si>
    <t xml:space="preserve">B3448647AC _Data ordine : 20241204 _Ordinante : APRITICIELO _Riferimento Operazione : AH10120241204URMCR0001256520 _Riferimento RB : BONSCT202412030946740</t>
  </si>
  <si>
    <t xml:space="preserve">BON.UE CAN.TELEM. _CRO operazione interbancaria : 0306925789468610480960609606IT      _ABI ordinante : 03069 _CAB ordinante : 09606 _Beneficiario : GRUPPO GALAGANT SRL _Motivo Pagamento : N. 0 TOT. INTERNI EUR 0,00 N. 1 TOT. BANCHE EUR 1.156,43 pag f</t>
  </si>
  <si>
    <t xml:space="preserve">att 875 b cig B439B6EC98 _Data ordine : 20241204 _Ordinante : APRITICIELO _Riferimento Operazione : AH10120241204URMCR0001721921 _Riferimento RB : BONSCT202412030946743</t>
  </si>
  <si>
    <t xml:space="preserve">BON.UE CAN.TELEM. _CRO operazione interbancaria : 0306925789428411480960609606IT      _ABI ordinante : 03069 _CAB ordinante : 09606 _Beneficiario : NORD SECURITAS SRL _Motivo Pagamento : N. 0 TOT. INTERNI EUR 0,00 N. 1 TOT. BANCHE EUR 1.537,20 pag fa</t>
  </si>
  <si>
    <t xml:space="preserve">tt 243 cig ZF33CC9214 _Data ordine : 20241204 _Ordinante : APRITICIELO _Riferimento Operazione : AH10120241204URMCR0001238477 _Riferimento RB : BONSCT202412030946748</t>
  </si>
  <si>
    <t xml:space="preserve">BON.UE CAN.TELEM. _CRO operazione interbancaria : 0306925789741509480960609606IT      _ABI ordinante : 03069 _CAB ordinante : 09606 _Beneficiario : ALFIERI VERONICA _Motivo Pagamento : N. 0 TOT.INTERNI EUR 0,00 N. 1 TOT. BANCHE EUR 2.022,00 pag fatt </t>
  </si>
  <si>
    <t xml:space="preserve">22 cig B0E8BC76F6 _Data ordine : 20241204 _Ordinante : APRITICIELO _Riferimento Operazione : AH10120241204URMCR0001227507 _Riferimento RB : BONSCT202412030946765</t>
  </si>
  <si>
    <t xml:space="preserve">BON.UE CAN.TELEM. _CRO operazione interbancaria : 0306925894884209480960609606IT      _ABI ordinante : 03069 _CAB ordinante : 09606 _Beneficiario : NUOVA GIARDINERIA SNC _Motivo Pagamento : N. 0TOT. INTERNI EUR 0,00 N. 1 TOT. BANCHE EUR 1.235,25 pag </t>
  </si>
  <si>
    <t xml:space="preserve">fatt 125 001 cig B0A5F912FC _Data ordine : 20241206 _Ordinante : APRITICIELO _Riferimento Operazione : AH10120241206URMCR0001353390 _Riferimento RB : BONSCT202412050757663</t>
  </si>
  <si>
    <t xml:space="preserve">BON.UE CAN.TELEM. _CRO operazione interbancaria : 0124120537770379                    _ABI ordinante : 03069 _CAB ordinante : 09606 _Beneficiario : FARMA SERVICES SRL _Motivo Pagamento : N. 1 TOT. INTERNI EUR 178,96 N. 0 TOT. BANCHE EUR 0,00 pag fatt</t>
  </si>
  <si>
    <t xml:space="preserve"> 3905 cig B3676B32C5 _Data ordine : 20241206 _Ordinante : APRITICIELO _Riferimento Operazione : AH10120241206URMCR0001428621 _Riferimento RB : BONSCT202412050757670</t>
  </si>
  <si>
    <t xml:space="preserve">BON.UE CAN.TELEM. _CRO operazione interbancaria : 0124120537774776                    _ABI ordinante : 03069 _CAB ordinante : 09606 _Beneficiario : MENSI ALESSANDRO _Motivo Pagamento : N. 1 TOT.INTERNI EUR 801,60 N. 0 TOT. BANCHE EUR 0,00 pag fatt 05</t>
  </si>
  <si>
    <t xml:space="preserve">1E 2024 _Data ordine : 20241206 _Ordinante : APRITICIELO _Riferimento Operazione : AH10120241206URMCR0001429964 _Riferimento RB : BONSCT202412050757665</t>
  </si>
  <si>
    <t xml:space="preserve">BON.UE CAN.TELEM. _CRO operazione interbancaria : 0124120743352690                    _ABI ordinante : 03069 _CAB ordinante : 09606 _Beneficiario : VERRI BEATRICE _Motivo Pagamento : N. 1 TOT. INTERNI EUR 10.402,00 N. 0 TOT. BANCHE EUR 0,00 pag fatt </t>
  </si>
  <si>
    <t xml:space="preserve">1 2024 cig B46544E0F2 rif progetto NGY _Data ordine : 20241209 _Ordinante : APRITICIELO _Riferimento Operazione : AH10120241209URMCR0000287363 _Riferimento RB : BONSCT202412070981845</t>
  </si>
  <si>
    <t xml:space="preserve">BON.UE CAN.TELEM. _CRO operazione interbancaria : 0306925986682510480960609606IT      _ABI ordinante : 03069 _CAB ordinante : 09606 _Beneficiario : DIGITAL OFFICE SRL _Motivo Pagamento : N. 0 TOT. INTERNI EUR 0,00 N. 1 TOT. BANCHE EUR 10.586,31 pag f</t>
  </si>
  <si>
    <t xml:space="preserve">att 727 cig B416549A1A _Data ordine : 20241209 _Ordinante : APRITICIELO _Riferimento Operazione : AH10120241209URMCR0000308159 _Riferimento RB : BONSCT202412070981858</t>
  </si>
  <si>
    <t xml:space="preserve"> _Creditore: TELECOM ITALIA SPA O TIM S P A _Motivo Pagamento :  COD. DISP.:0124112918062453 NOME:TELECOM ITALIA SPA O TIM S P A - MANDATO:8002010000110084066619 A PFM: _Destinatario : APRITICIELO _Riferimento Operazione : 9999920241211URBST081348628</t>
  </si>
  <si>
    <t xml:space="preserve">1/D1/0124112918062453/D2/IT390030000000488410010/D3/8002010000110084066619</t>
  </si>
  <si>
    <t xml:space="preserve">BON.UE CAN.TELEM. _CRO operazione interbancaria : 0306926195038306480960609606IT      _ABI ordinante : 03069 _CAB ordinante : 09606 _Beneficiario : PROF.EUGENIO BRAJA _Motivo Pagamento : N. 0 TOT. INTERNI EUR 0,00 N. 1 TOT. BANCHE EUR 2.137,60 pag fa</t>
  </si>
  <si>
    <t xml:space="preserve">tt 23 2024 _Data ordine : 20241211 _Ordinante : APRITICIELO _Riferimento Operazione : AH10120241211URMCR0002385605 _Riferimento RB : BONSCT202412110975598</t>
  </si>
  <si>
    <t xml:space="preserve">BON.UE CAN.TELEM. _CRO operazione interbancaria : 0306927037212207480960609606IT      _ABI ordinante : 03069 _CAB ordinante : 09606 _Beneficiario : FERRAMENTA CAVALLERO  DI CAVALLERO ROBERTO E C _Motivo Pagamento : N. 0 TOT. INTERNI EUR 0,00 N. 1 TOT</t>
  </si>
  <si>
    <t xml:space="preserve">. BANCHE EUR 187,12 pag fatt 1477 cig Z1A32E43B9 _Data ordine : 20241218 _Ordinante : APRITICIELO _Riferimento Operazione : AH10120241218URMCR0002709103 _Riferimento RB : BONSCT202412180942815</t>
  </si>
  <si>
    <t xml:space="preserve">BON.UE CAN.TELEM. _CRO operazione interbancaria : 0306927037147207480960609606IT      _ABI ordinante : 03069 _CAB ordinante : 09606 _Beneficiario : BBBELL SPA _Motivo Pagamento : N. 0 TOT. INTERNI EUR 0,00 N. 1 TOT. BANCHE EUR 309,06 pag fatt 141240 </t>
  </si>
  <si>
    <t xml:space="preserve">E cig 9567392DA1 _Data ordine : 20241218 _Ordinante : APRITICIELO _Riferimento Operazione : AH10120241218URMCR0002708950 _Riferimento RB : BONSCT202412180942822</t>
  </si>
  <si>
    <t xml:space="preserve">BON.UE CAN.TELEM. _CRO operazione interbancaria : 0124121827359542                    _ABI ordinante : 03069 _CAB ordinante : 09606 _Beneficiario : ERIKA DE PASQUALE _Motivo Pagamento : N. 1 TOT. INTERNI EUR 2.000,00 N. 0 TOT. BANCHE EUR 0,00 pag fat</t>
  </si>
  <si>
    <t xml:space="preserve">t 63 2024 cig :B409AAD747 _Data ordine : 20241218 _Ordinante : APRITICIELO _Riferimento Operazione : AH10120241218URMCR0002708220 _Riferimento RB : BONSCT202412180942821</t>
  </si>
  <si>
    <t xml:space="preserve">BON.UE CAN.TELEM. _CRO operazione interbancaria : 0306927036582300480960609606IT      _ABI ordinante : 03069 _CAB ordinante : 09606 _Beneficiario : VERRI PIETRO _Motivo Pagamento : N. 0 TOT. INTERNI EUR 0,00 N. 1 TOT. BANCHE EUR 2.002,00 pag fatt 9 2</t>
  </si>
  <si>
    <t xml:space="preserve">024 cig B409BB3F7A _Data ordine : 20241218 _Ordinante : APRITICIELO _Riferimento Operazione : AH10120241218URMCR0002708032 _Riferimento RB : BONSCT202412180942818</t>
  </si>
  <si>
    <t xml:space="preserve">BON.UE CAN.TELEM. _CRO operazione interbancaria : 0306925789565605480960609606IT      _ABI ordinante : 03069 _CAB ordinante : 09606 _Beneficiario : NOVA AEG SPA _Motivo Pagamento : N. 0 TOT. INTERNI EUR 0,00 N. 1 TOT. BANCHE EUR 4.347,43 pag fatt 524</t>
  </si>
  <si>
    <t xml:space="preserve">0410646 cig A034AFFA62 _Data ordine : 20241219 _Ordinante : APRITICIELO _Riferimento Operazione : AH10120241219URMCR0001261398 _Riferimento RB : BONSCT202412030946747</t>
  </si>
  <si>
    <t xml:space="preserve">BON.UE CAN.TELEM. _CRO operazione interbancaria : 0306925789402701480960609606IT      _ABI ordinante : 03069 _CAB ordinante : 09606 _Beneficiario : IGP DECAUX SPA _Motivo Pagamento : N. 0 TOT. INTERNI EUR 0,00 N. 1 TOT. BANCHE EUR 1.830,00 pag fatt 4</t>
  </si>
  <si>
    <t xml:space="preserve">400015623 cig B35A6E34BD _Data ordine : 20241220 _Ordinante : APRITICIELO _Riferimento Operazione : AH10120241220URMCR0001639596 _Riferimento RB : BONSCT202412030946739</t>
  </si>
  <si>
    <t xml:space="preserve">BON.UE CAN.TELEM. _CRO operazione interbancaria : 0124121827371927                    _ABI ordinante : 03069 _CAB ordinante : 09606 _Beneficiario : MARTINI CHIARA _Motivo Pagamento : N. 1 TOT. INTERNI EUR 480,00 N. 0 TOT. BANCHE EUR 0,00 pag fatt 26 </t>
  </si>
  <si>
    <t xml:space="preserve">24 cig B340566F09 _Data ordine : 20241227 _Ordinante : APRITICIELO _Riferimento Operazione : AH10120241227URMCR0000988829 _Riferimento RB : BONSCT202412180942829</t>
  </si>
  <si>
    <t xml:space="preserve">BON.UE CAN.TELEM. _CRO operazione interbancaria : 0306927037385511480960609606IT      _ABI ordinante : 03069 _CAB ordinante : 09606 _Beneficiario : ILARIA FEDERICA IANNAZZO _Motivo Pagamento : N. 0 TOT. INTERNI EUR 0,00 N. 1 TOT. BANCHE EUR 480,00 pa</t>
  </si>
  <si>
    <t xml:space="preserve">g fatt 30 24 cig B349366DA8 _Data ordine : 20241227 _Ordinante : APRITICIELO _Riferimento Operazione : AH10120241227URMCR0000538151 _Riferimento RB : BONSCT202412180942824</t>
  </si>
  <si>
    <t xml:space="preserve">BON.UE CAN.TELEM. _CRO operazione interbancaria : 0306927714213005480960609606IT      _ABI ordinante : 03069 _CAB ordinante : 09606 _Beneficiario : GEO TREASURE EU SRL _Motivo Pagamento : N. 0 TOT. INTERNI EUR 0,00 N. 1 TOT. BANCHE EUR 2.488,51 pag f</t>
  </si>
  <si>
    <t xml:space="preserve">att 16 cig B4A6182E44 _Data ordine : 20241230 _Ordinante : APRITICIELO _Riferimento Operazione : AH10120241230URMCR0000708724 _Riferimento RB : BONSCT202412270899566</t>
  </si>
  <si>
    <t xml:space="preserve">BON.UE CAN.TELEM. _CRO operazione interbancaria : 0306927714210405480960609606IT      _ABI ordinante : 03069 _CAB ordinante : 09606 _Beneficiario : DE STEFANI SAS _Motivo Pagamento : N. 0 TOT. INTERNI EUR 0,00 N. 1 TOT. BANCHE EUR 4.404,40 pag fatt 5</t>
  </si>
  <si>
    <t xml:space="preserve">24 cig 9222197DB4 _Data ordine : 20241230 _Ordinante : APRITICIELO _Riferimento Operazione : AH10120241230URMCR0000711191 _Riferimento RB : BONSCT202412270899581</t>
  </si>
  <si>
    <t xml:space="preserve">BON.UE CAN.TELEM. _CRO operazione interbancaria : 0306927714126309480960609606IT      _ABI ordinante : 03069 _CAB ordinante : 09606 _Beneficiario : MARENGO EMANUELE _Motivo Pagamento : N. 0 TOT.INTERNI EUR 0,00 N. 1 TOT. BANCHE EUR 4.752,00 pag fatt </t>
  </si>
  <si>
    <t xml:space="preserve">16 cig B49168E1D3 _Data ordine : 20241230 _Ordinante : APRITICIELO _Riferimento Operazione : AH10120241230URMCR0000668245 _Riferimento RB : BONSCT202412270899583</t>
  </si>
  <si>
    <t xml:space="preserve">BON.UE CAN.TELEM. _CRO operazione interbancaria : 0124122758422459                    _ABI ordinante : 03069 _CAB ordinante : 09606 _Beneficiario : TRIENT CONSULTING GROUP SRL _Motivo Pagamento : N. 1 TOT. INTERNI EUR 3.494,37 N. 0 TOT. BANCHE EUR 0,</t>
  </si>
  <si>
    <t xml:space="preserve">00 PAG FATT FPR 113 24 CIG 89924493AB _Data ordine : 20241230 _Ordinante : APRITICIELO _Riferimento Operazione : AH10120241230URMCR0000746781 _Riferimento RB : BONSCT202412270899573</t>
  </si>
  <si>
    <t xml:space="preserve">BON.UE CAN.TELEM. _CRO operazione interbancaria : 0306927714135712480960609606IT      _ABI ordinante : 03069 _CAB ordinante : 09606 _Beneficiario : TAFURO PIERO _Motivo Pagamento : N. 0 TOT. INTERNI EUR 0,00 N. 1 TOT. BANCHE EUR 162,00 pag fatt 276 c</t>
  </si>
  <si>
    <t xml:space="preserve">ig Z1E33D60C0 _Data ordine : 20241231 _Ordinante : APRITICIELO _Riferimento Operazione : AH10120241231URMCR0001303603 _Riferimento RB : BONSCT202412270899628</t>
  </si>
  <si>
    <t xml:space="preserve">BON.UE CAN.TELEM. _CRO operazione interbancaria : 0124122758424052                    _ABI ordinante : 03069 _CAB ordinante : 09606 _Beneficiario : BROKER INSIEME SRL _Motivo Pagamento : N. 1 TOT. INTERNI EUR 424,50 N. 0 TOT. BANCHE EUR 0,00 pag poli</t>
  </si>
  <si>
    <t xml:space="preserve">zza furto n.4300002360 cig B505E3C6D8 _Data ordine : 20241231 _Ordinante : APRITICIELO _Riferimento Operazione : AH10120241231URMCR0001283382 _Riferimento RB : BONSCT202412270899623</t>
  </si>
  <si>
    <t xml:space="preserve">BON.UE CAN.TELEM. _CRO operazione interbancaria : 0124122758424006                    _ABI ordinante : 03069 _CAB ordinante : 09606 _Beneficiario : BROKER INSIEME SRL _Motivo Pagamento : N. 1 TOT. INTERNI EUR 600,00 N. 0 TOT. BANCHE EUR 0,00 pag Poli</t>
  </si>
  <si>
    <t xml:space="preserve">zza Tutela Legale n. 340012007 cig B505E3C6D8 _Data ordine : 20241231 _Ordinante : APRITICIELO _Riferimento Operazione : AH10120241231URMCR0001283384 _Riferimento RB : BONSCT202412270899622</t>
  </si>
  <si>
    <t xml:space="preserve">BON.UE CAN.TELEM. _CRO operazione interbancaria : 0306927714056210480960609606IT      _ABI ordinante : 03069 _CAB ordinante : 09606 _Beneficiario : BANDUSIA SRL _Motivo Pagamento : N. 0 TOT. INTERNI EUR 0,00 N. 1 TOT. BANCHE EUR 732,00 pag fatt 2024 </t>
  </si>
  <si>
    <t xml:space="preserve">145 cig B227B6F295 _Data ordine : 20241231 _Ordinante : APRITICIELO _Riferimento Operazione : AH10120241231URMCR0001283861 _Riferimento RB : BONSCT202412270899588</t>
  </si>
  <si>
    <t xml:space="preserve">BON.UE CAN.TELEM. _CRO operazione interbancaria : 0124122758425631                    _ABI ordinante : 03069 _CAB ordinante : 09606 _Beneficiario : BROKER INSIEME SRL _Motivo Pagamento : N. 1 TOT. INTERNI EUR 2.100,00 N. 0 TOT. BANCHE EUR 0,00 pag po</t>
  </si>
  <si>
    <t xml:space="preserve">l rcto n.43000002357 cig B505E3C6D8 _Data ordine : 20241231 _Ordinante : APRITICIELO _Riferimento Operazione : AH10120241231URMCR0001285964 _Riferimento RB : BONSCT202412270899587</t>
  </si>
  <si>
    <t xml:space="preserve">BON.UE CAN.TELEM. _CRO operazione interbancaria : 0124122758426142                    _ABI ordinante : 03069 _CAB ordinante : 09606 _Beneficiario : DELUXE SRL _Motivo Pagamento : N. 1 TOT. INTERNI EUR 2.779,17 N. 0 TOT. BANCHE EUR 0,00 pag fatt 1312 </t>
  </si>
  <si>
    <t xml:space="preserve">cig 9080878197 _Data ordine : 20241231 _Ordinante : APRITICIELO _Riferimento Operazione : AH10120241231URMCR0001285963 _Riferimento RB : BONSCT202412270899582</t>
  </si>
  <si>
    <t xml:space="preserve">BON.UE CAN.TELEM. _CRO operazione interbancaria : 0124122758426272                    _ABI ordinante : 03069 _CAB ordinante : 09606 _Beneficiario : BROKER INSIEME SRL _Motivo Pagamento : N. 1 TOT. INTERNI EUR 3.248,00 N. 0 TOT. BANCHE EUR 0,00 pag po</t>
  </si>
  <si>
    <t xml:space="preserve">lizza incendio n. 430002359 cig B505E3C6D8 _Data ordine : 20241231 _Ordinante : APRITICIELO _Riferimento Operazione : AH10120241231URMCR0001285966 _Riferimento RB : BONSCT202412270899586</t>
  </si>
  <si>
    <t xml:space="preserve">BON.UE CAN.TELEM. _CRO operazione interbancaria : 0306927714127003480960609606IT      _ABI ordinante : 03069 _CAB ordinante : 09606 _Beneficiario : 4 EMME SERVICE SPA _Motivo Pagamento : N. 0 TOT. INTERNI EUR 0,00 N. 1 TOT. BANCHE EUR 3.538,00 pag fa</t>
  </si>
  <si>
    <t xml:space="preserve">tt 2203 2024 V8 cig B1EC5696A3 _Data ordine : 20241231 _Ordinante : APRITICIELO _Riferimento Operazione : AH10120241231URMCR0001310858 _Riferimento RB : BONSCT202412270899580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</si>
</sst>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/DD/YY"/>
    <numFmt numFmtId="166" formatCode="#,##0.00;\-#,##0.00"/>
    <numFmt numFmtId="167" formatCode="MM/DD/YY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  <charset val="1"/>
    </font>
    <font>
      <b val="true"/>
      <sz val="10"/>
      <name val="Arial"/>
      <family val="2"/>
      <charset val="1"/>
    </font>
    <font>
      <sz val="1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808080"/>
        <bgColor rgb="FF708090"/>
      </patternFill>
    </fill>
    <fill>
      <patternFill patternType="solid">
        <fgColor rgb="FF708090"/>
        <bgColor rgb="FF80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0809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87"/>
  <sheetViews>
    <sheetView showFormulas="false" showGridLines="true" showRowColHeaders="true" showZeros="true" rightToLeft="false" tabSelected="true" showOutlineSymbols="true" defaultGridColor="true" view="normal" topLeftCell="A77" colorId="64" zoomScale="100" zoomScaleNormal="100" zoomScalePageLayoutView="100" workbookViewId="0">
      <selection pane="topLeft" activeCell="I88" activeCellId="0" sqref="I88"/>
    </sheetView>
  </sheetViews>
  <sheetFormatPr defaultRowHeight="12.8" zeroHeight="false" outlineLevelRow="0" outlineLevelCol="0"/>
  <cols>
    <col collapsed="false" customWidth="true" hidden="false" outlineLevel="0" max="1" min="1" style="0" width="10.39"/>
    <col collapsed="false" customWidth="true" hidden="false" outlineLevel="0" max="2" min="2" style="0" width="19.53"/>
    <col collapsed="false" customWidth="true" hidden="true" outlineLevel="0" max="4" min="3" style="0" width="19.53"/>
    <col collapsed="false" customWidth="true" hidden="false" outlineLevel="0" max="5" min="5" style="0" width="75.72"/>
    <col collapsed="false" customWidth="true" hidden="false" outlineLevel="0" max="6" min="6" style="0" width="40.11"/>
    <col collapsed="false" customWidth="true" hidden="false" outlineLevel="0" max="7" min="7" style="0" width="31.96"/>
    <col collapsed="false" customWidth="true" hidden="false" outlineLevel="0" max="8" min="8" style="0" width="23.76"/>
    <col collapsed="false" customWidth="true" hidden="false" outlineLevel="0" max="1025" min="9" style="0" width="8.67"/>
  </cols>
  <sheetData>
    <row r="1" s="2" customFormat="tru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3" t="s">
        <v>8</v>
      </c>
      <c r="AMJ1" s="0"/>
    </row>
    <row r="2" customFormat="false" ht="49.95" hidden="false" customHeight="false" outlineLevel="0" collapsed="false">
      <c r="A2" s="4" t="n">
        <v>45572</v>
      </c>
      <c r="B2" s="5" t="n">
        <v>90.01</v>
      </c>
      <c r="D2" s="6" t="s">
        <v>9</v>
      </c>
      <c r="E2" s="7" t="s">
        <v>10</v>
      </c>
      <c r="F2" s="7" t="s">
        <v>11</v>
      </c>
      <c r="G2" s="8" t="n">
        <v>45565</v>
      </c>
      <c r="H2" s="0" t="n">
        <f aca="false">G2-A2</f>
        <v>-7</v>
      </c>
      <c r="I2" s="0" t="n">
        <f aca="false">H2*B2</f>
        <v>-630.07</v>
      </c>
    </row>
    <row r="3" customFormat="false" ht="49.95" hidden="false" customHeight="false" outlineLevel="0" collapsed="false">
      <c r="A3" s="4" t="n">
        <v>45572</v>
      </c>
      <c r="B3" s="5" t="n">
        <v>855.04</v>
      </c>
      <c r="D3" s="6" t="s">
        <v>9</v>
      </c>
      <c r="E3" s="7" t="s">
        <v>12</v>
      </c>
      <c r="F3" s="7" t="s">
        <v>13</v>
      </c>
      <c r="G3" s="8" t="n">
        <v>45559</v>
      </c>
      <c r="H3" s="0" t="n">
        <f aca="false">G3-A3</f>
        <v>-13</v>
      </c>
      <c r="I3" s="0" t="n">
        <f aca="false">H3*B3</f>
        <v>-11115.52</v>
      </c>
    </row>
    <row r="4" customFormat="false" ht="49.95" hidden="false" customHeight="false" outlineLevel="0" collapsed="false">
      <c r="A4" s="4" t="n">
        <v>45572</v>
      </c>
      <c r="B4" s="5" t="n">
        <v>1235.25</v>
      </c>
      <c r="D4" s="6" t="s">
        <v>9</v>
      </c>
      <c r="E4" s="7" t="s">
        <v>14</v>
      </c>
      <c r="F4" s="7" t="s">
        <v>15</v>
      </c>
      <c r="G4" s="8" t="n">
        <v>45558</v>
      </c>
      <c r="H4" s="0" t="n">
        <f aca="false">G4-A4</f>
        <v>-14</v>
      </c>
      <c r="I4" s="0" t="n">
        <f aca="false">H4*B4</f>
        <v>-17293.5</v>
      </c>
    </row>
    <row r="5" customFormat="false" ht="49.95" hidden="false" customHeight="false" outlineLevel="0" collapsed="false">
      <c r="A5" s="4" t="n">
        <v>45572</v>
      </c>
      <c r="B5" s="5" t="n">
        <v>2779.17</v>
      </c>
      <c r="D5" s="6" t="s">
        <v>9</v>
      </c>
      <c r="E5" s="7" t="s">
        <v>16</v>
      </c>
      <c r="F5" s="7" t="s">
        <v>17</v>
      </c>
      <c r="G5" s="8" t="n">
        <v>45565</v>
      </c>
      <c r="H5" s="0" t="n">
        <f aca="false">G5-A5</f>
        <v>-7</v>
      </c>
      <c r="I5" s="0" t="n">
        <f aca="false">H5*B5</f>
        <v>-19454.19</v>
      </c>
    </row>
    <row r="6" customFormat="false" ht="49.95" hidden="false" customHeight="false" outlineLevel="0" collapsed="false">
      <c r="A6" s="4" t="n">
        <v>45572</v>
      </c>
      <c r="B6" s="5" t="n">
        <v>2969.18</v>
      </c>
      <c r="D6" s="6" t="s">
        <v>9</v>
      </c>
      <c r="E6" s="7" t="s">
        <v>18</v>
      </c>
      <c r="F6" s="7" t="s">
        <v>19</v>
      </c>
      <c r="G6" s="8" t="n">
        <v>45565</v>
      </c>
      <c r="H6" s="0" t="n">
        <f aca="false">G6-A6</f>
        <v>-7</v>
      </c>
      <c r="I6" s="0" t="n">
        <f aca="false">H6*B6</f>
        <v>-20784.26</v>
      </c>
    </row>
    <row r="7" customFormat="false" ht="49.95" hidden="false" customHeight="false" outlineLevel="0" collapsed="false">
      <c r="A7" s="4" t="n">
        <v>45572</v>
      </c>
      <c r="B7" s="5" t="n">
        <v>1769</v>
      </c>
      <c r="D7" s="6" t="s">
        <v>9</v>
      </c>
      <c r="E7" s="7" t="s">
        <v>20</v>
      </c>
      <c r="F7" s="7" t="s">
        <v>21</v>
      </c>
      <c r="G7" s="8" t="n">
        <v>45565</v>
      </c>
      <c r="H7" s="0" t="n">
        <f aca="false">G7-A7</f>
        <v>-7</v>
      </c>
      <c r="I7" s="0" t="n">
        <f aca="false">H7*B7</f>
        <v>-12383</v>
      </c>
    </row>
    <row r="8" customFormat="false" ht="49.95" hidden="false" customHeight="false" outlineLevel="0" collapsed="false">
      <c r="A8" s="4" t="n">
        <v>45575</v>
      </c>
      <c r="B8" s="5" t="n">
        <v>454.3</v>
      </c>
      <c r="D8" s="6" t="s">
        <v>9</v>
      </c>
      <c r="E8" s="7" t="s">
        <v>22</v>
      </c>
      <c r="F8" s="7" t="s">
        <v>23</v>
      </c>
      <c r="G8" s="8" t="n">
        <v>45565</v>
      </c>
      <c r="H8" s="0" t="n">
        <f aca="false">G8-A8</f>
        <v>-10</v>
      </c>
      <c r="I8" s="0" t="n">
        <f aca="false">H8*B8</f>
        <v>-4543</v>
      </c>
    </row>
    <row r="9" customFormat="false" ht="40.25" hidden="false" customHeight="false" outlineLevel="0" collapsed="false">
      <c r="A9" s="4" t="n">
        <v>45576</v>
      </c>
      <c r="B9" s="5" t="n">
        <v>62.67</v>
      </c>
      <c r="D9" s="6" t="s">
        <v>24</v>
      </c>
      <c r="E9" s="7" t="s">
        <v>25</v>
      </c>
      <c r="F9" s="7" t="s">
        <v>26</v>
      </c>
      <c r="G9" s="8" t="n">
        <v>45576</v>
      </c>
      <c r="H9" s="0" t="n">
        <f aca="false">G9-A9</f>
        <v>0</v>
      </c>
      <c r="I9" s="0" t="n">
        <f aca="false">H9*B9</f>
        <v>0</v>
      </c>
    </row>
    <row r="10" customFormat="false" ht="49.95" hidden="false" customHeight="false" outlineLevel="0" collapsed="false">
      <c r="A10" s="4" t="n">
        <v>45579</v>
      </c>
      <c r="B10" s="5" t="n">
        <v>175.97</v>
      </c>
      <c r="D10" s="6" t="s">
        <v>9</v>
      </c>
      <c r="E10" s="7" t="s">
        <v>27</v>
      </c>
      <c r="F10" s="7" t="s">
        <v>28</v>
      </c>
      <c r="G10" s="8" t="n">
        <v>45566</v>
      </c>
      <c r="H10" s="0" t="n">
        <f aca="false">G10-A10</f>
        <v>-13</v>
      </c>
      <c r="I10" s="0" t="n">
        <f aca="false">H10*B10</f>
        <v>-2287.61</v>
      </c>
    </row>
    <row r="11" customFormat="false" ht="49.95" hidden="false" customHeight="false" outlineLevel="0" collapsed="false">
      <c r="A11" s="4" t="n">
        <v>45579</v>
      </c>
      <c r="B11" s="5" t="n">
        <v>1098</v>
      </c>
      <c r="D11" s="6" t="s">
        <v>9</v>
      </c>
      <c r="E11" s="7" t="s">
        <v>29</v>
      </c>
      <c r="F11" s="7" t="s">
        <v>30</v>
      </c>
      <c r="G11" s="8" t="n">
        <v>45553</v>
      </c>
      <c r="H11" s="0" t="n">
        <f aca="false">G11-A11</f>
        <v>-26</v>
      </c>
      <c r="I11" s="0" t="n">
        <f aca="false">H11*B11</f>
        <v>-28548</v>
      </c>
    </row>
    <row r="12" customFormat="false" ht="49.95" hidden="false" customHeight="false" outlineLevel="0" collapsed="false">
      <c r="A12" s="4" t="n">
        <v>45579</v>
      </c>
      <c r="B12" s="5" t="n">
        <v>1870.4</v>
      </c>
      <c r="D12" s="6" t="s">
        <v>9</v>
      </c>
      <c r="E12" s="7" t="s">
        <v>31</v>
      </c>
      <c r="F12" s="7" t="s">
        <v>32</v>
      </c>
      <c r="G12" s="8" t="n">
        <v>45575</v>
      </c>
      <c r="H12" s="0" t="n">
        <f aca="false">G12-A12</f>
        <v>-4</v>
      </c>
      <c r="I12" s="0" t="n">
        <f aca="false">H12*B12</f>
        <v>-7481.6</v>
      </c>
    </row>
    <row r="13" customFormat="false" ht="40.25" hidden="false" customHeight="false" outlineLevel="0" collapsed="false">
      <c r="A13" s="4" t="n">
        <v>45581</v>
      </c>
      <c r="B13" s="5" t="n">
        <v>30.62</v>
      </c>
      <c r="D13" s="6" t="s">
        <v>9</v>
      </c>
      <c r="E13" s="7" t="s">
        <v>33</v>
      </c>
      <c r="F13" s="7" t="s">
        <v>34</v>
      </c>
      <c r="G13" s="8" t="n">
        <v>45580</v>
      </c>
      <c r="H13" s="0" t="n">
        <f aca="false">G13-A13</f>
        <v>-1</v>
      </c>
      <c r="I13" s="0" t="n">
        <f aca="false">H13*B13</f>
        <v>-30.62</v>
      </c>
    </row>
    <row r="14" customFormat="false" ht="49.95" hidden="false" customHeight="false" outlineLevel="0" collapsed="false">
      <c r="A14" s="4" t="n">
        <v>45581</v>
      </c>
      <c r="B14" s="5" t="n">
        <v>1226.1</v>
      </c>
      <c r="D14" s="6" t="s">
        <v>9</v>
      </c>
      <c r="E14" s="7" t="s">
        <v>35</v>
      </c>
      <c r="F14" s="7" t="s">
        <v>36</v>
      </c>
      <c r="G14" s="8" t="n">
        <v>45580</v>
      </c>
      <c r="H14" s="0" t="n">
        <f aca="false">G14-A14</f>
        <v>-1</v>
      </c>
      <c r="I14" s="0" t="n">
        <f aca="false">H14*B14</f>
        <v>-1226.1</v>
      </c>
    </row>
    <row r="15" customFormat="false" ht="59.7" hidden="false" customHeight="false" outlineLevel="0" collapsed="false">
      <c r="A15" s="4" t="n">
        <v>45583</v>
      </c>
      <c r="B15" s="5" t="n">
        <v>4087</v>
      </c>
      <c r="D15" s="6" t="s">
        <v>9</v>
      </c>
      <c r="E15" s="7" t="s">
        <v>37</v>
      </c>
      <c r="F15" s="7" t="s">
        <v>38</v>
      </c>
      <c r="G15" s="8" t="n">
        <v>45579</v>
      </c>
      <c r="H15" s="0" t="n">
        <f aca="false">G15-A15</f>
        <v>-4</v>
      </c>
      <c r="I15" s="0" t="n">
        <f aca="false">H15*B15</f>
        <v>-16348</v>
      </c>
    </row>
    <row r="16" customFormat="false" ht="49.95" hidden="false" customHeight="false" outlineLevel="0" collapsed="false">
      <c r="A16" s="4" t="n">
        <v>45586</v>
      </c>
      <c r="B16" s="5" t="n">
        <v>877</v>
      </c>
      <c r="D16" s="6" t="s">
        <v>9</v>
      </c>
      <c r="E16" s="7" t="s">
        <v>39</v>
      </c>
      <c r="F16" s="7" t="s">
        <v>40</v>
      </c>
      <c r="G16" s="8" t="n">
        <v>45581</v>
      </c>
      <c r="H16" s="0" t="n">
        <f aca="false">G16-A16</f>
        <v>-5</v>
      </c>
      <c r="I16" s="0" t="n">
        <f aca="false">H16*B16</f>
        <v>-4385</v>
      </c>
    </row>
    <row r="17" customFormat="false" ht="40.25" hidden="false" customHeight="false" outlineLevel="0" collapsed="false">
      <c r="A17" s="4" t="n">
        <v>45586</v>
      </c>
      <c r="B17" s="5" t="n">
        <v>1068.8</v>
      </c>
      <c r="D17" s="6" t="s">
        <v>9</v>
      </c>
      <c r="E17" s="7" t="s">
        <v>41</v>
      </c>
      <c r="F17" s="7" t="s">
        <v>42</v>
      </c>
      <c r="G17" s="8" t="n">
        <v>45586</v>
      </c>
      <c r="H17" s="0" t="n">
        <f aca="false">G17-A17</f>
        <v>0</v>
      </c>
      <c r="I17" s="0" t="n">
        <f aca="false">H17*B17</f>
        <v>0</v>
      </c>
    </row>
    <row r="18" customFormat="false" ht="49.95" hidden="false" customHeight="false" outlineLevel="0" collapsed="false">
      <c r="A18" s="4" t="n">
        <v>45586</v>
      </c>
      <c r="B18" s="5" t="n">
        <v>6478.53</v>
      </c>
      <c r="D18" s="6" t="s">
        <v>9</v>
      </c>
      <c r="E18" s="7" t="s">
        <v>43</v>
      </c>
      <c r="F18" s="7" t="s">
        <v>44</v>
      </c>
      <c r="G18" s="8" t="n">
        <v>45583</v>
      </c>
      <c r="H18" s="0" t="n">
        <f aca="false">G18-A18</f>
        <v>-3</v>
      </c>
      <c r="I18" s="0" t="n">
        <f aca="false">H18*B18</f>
        <v>-19435.59</v>
      </c>
    </row>
    <row r="19" customFormat="false" ht="49.95" hidden="false" customHeight="false" outlineLevel="0" collapsed="false">
      <c r="A19" s="4" t="n">
        <v>45587</v>
      </c>
      <c r="B19" s="5" t="n">
        <v>372.42</v>
      </c>
      <c r="D19" s="6" t="s">
        <v>9</v>
      </c>
      <c r="E19" s="7" t="s">
        <v>45</v>
      </c>
      <c r="F19" s="7" t="s">
        <v>46</v>
      </c>
      <c r="G19" s="8" t="n">
        <v>45587</v>
      </c>
      <c r="H19" s="0" t="n">
        <f aca="false">G19-A19</f>
        <v>0</v>
      </c>
      <c r="I19" s="0" t="n">
        <f aca="false">H19*B19</f>
        <v>0</v>
      </c>
    </row>
    <row r="20" customFormat="false" ht="49.95" hidden="false" customHeight="false" outlineLevel="0" collapsed="false">
      <c r="A20" s="4" t="n">
        <v>45589</v>
      </c>
      <c r="B20" s="5" t="n">
        <v>1765</v>
      </c>
      <c r="D20" s="6" t="s">
        <v>9</v>
      </c>
      <c r="E20" s="7" t="s">
        <v>47</v>
      </c>
      <c r="F20" s="7" t="s">
        <v>48</v>
      </c>
      <c r="G20" s="8" t="n">
        <v>45582</v>
      </c>
      <c r="H20" s="0" t="n">
        <f aca="false">G20-A20</f>
        <v>-7</v>
      </c>
      <c r="I20" s="0" t="n">
        <f aca="false">H20*B20</f>
        <v>-12355</v>
      </c>
    </row>
    <row r="21" customFormat="false" ht="49.95" hidden="false" customHeight="false" outlineLevel="0" collapsed="false">
      <c r="A21" s="4" t="n">
        <v>45594</v>
      </c>
      <c r="B21" s="5" t="n">
        <v>104.3</v>
      </c>
      <c r="D21" s="6" t="s">
        <v>9</v>
      </c>
      <c r="E21" s="7" t="s">
        <v>49</v>
      </c>
      <c r="F21" s="7" t="s">
        <v>50</v>
      </c>
      <c r="G21" s="8" t="n">
        <v>45594</v>
      </c>
      <c r="H21" s="0" t="n">
        <f aca="false">G21-A21</f>
        <v>0</v>
      </c>
      <c r="I21" s="0" t="n">
        <f aca="false">H21*B21</f>
        <v>0</v>
      </c>
    </row>
    <row r="22" customFormat="false" ht="59.7" hidden="false" customHeight="false" outlineLevel="0" collapsed="false">
      <c r="A22" s="4" t="n">
        <v>45595</v>
      </c>
      <c r="B22" s="5" t="n">
        <v>769.36</v>
      </c>
      <c r="D22" s="6" t="s">
        <v>9</v>
      </c>
      <c r="E22" s="7" t="s">
        <v>51</v>
      </c>
      <c r="F22" s="7" t="s">
        <v>52</v>
      </c>
      <c r="G22" s="8" t="n">
        <v>45595</v>
      </c>
      <c r="H22" s="0" t="n">
        <f aca="false">G22-A22</f>
        <v>0</v>
      </c>
      <c r="I22" s="0" t="n">
        <f aca="false">H22*B22</f>
        <v>0</v>
      </c>
    </row>
    <row r="23" customFormat="false" ht="49.95" hidden="false" customHeight="false" outlineLevel="0" collapsed="false">
      <c r="A23" s="4" t="n">
        <v>45596</v>
      </c>
      <c r="B23" s="5" t="n">
        <v>172.02</v>
      </c>
      <c r="D23" s="6" t="s">
        <v>9</v>
      </c>
      <c r="E23" s="7" t="s">
        <v>53</v>
      </c>
      <c r="F23" s="7" t="s">
        <v>54</v>
      </c>
      <c r="G23" s="8" t="n">
        <v>45596</v>
      </c>
      <c r="H23" s="0" t="n">
        <f aca="false">G23-A23</f>
        <v>0</v>
      </c>
      <c r="I23" s="0" t="n">
        <f aca="false">H23*B23</f>
        <v>0</v>
      </c>
    </row>
    <row r="24" customFormat="false" ht="59.7" hidden="false" customHeight="false" outlineLevel="0" collapsed="false">
      <c r="A24" s="4" t="n">
        <v>45596</v>
      </c>
      <c r="B24" s="5" t="n">
        <v>259</v>
      </c>
      <c r="D24" s="6" t="s">
        <v>9</v>
      </c>
      <c r="E24" s="7" t="s">
        <v>55</v>
      </c>
      <c r="F24" s="7" t="s">
        <v>56</v>
      </c>
      <c r="G24" s="8" t="n">
        <v>45589</v>
      </c>
      <c r="H24" s="0" t="n">
        <f aca="false">G24-A24</f>
        <v>-7</v>
      </c>
      <c r="I24" s="0" t="n">
        <f aca="false">H24*B24</f>
        <v>-1813</v>
      </c>
    </row>
    <row r="25" customFormat="false" ht="49.95" hidden="false" customHeight="false" outlineLevel="0" collapsed="false">
      <c r="A25" s="4" t="n">
        <v>45597</v>
      </c>
      <c r="B25" s="5" t="n">
        <v>300.49</v>
      </c>
      <c r="D25" s="6" t="s">
        <v>9</v>
      </c>
      <c r="E25" s="7" t="s">
        <v>57</v>
      </c>
      <c r="F25" s="7" t="s">
        <v>58</v>
      </c>
      <c r="G25" s="8" t="n">
        <v>45596</v>
      </c>
      <c r="H25" s="0" t="n">
        <f aca="false">G25-A25</f>
        <v>-1</v>
      </c>
      <c r="I25" s="0" t="n">
        <f aca="false">H25*B25</f>
        <v>-300.49</v>
      </c>
    </row>
    <row r="26" customFormat="false" ht="49.95" hidden="false" customHeight="false" outlineLevel="0" collapsed="false">
      <c r="A26" s="4" t="n">
        <v>45597</v>
      </c>
      <c r="B26" s="5" t="n">
        <v>309.06</v>
      </c>
      <c r="D26" s="6" t="s">
        <v>9</v>
      </c>
      <c r="E26" s="7" t="s">
        <v>59</v>
      </c>
      <c r="F26" s="7" t="s">
        <v>60</v>
      </c>
      <c r="G26" s="8" t="n">
        <v>45597</v>
      </c>
      <c r="H26" s="0" t="n">
        <f aca="false">G26-A26</f>
        <v>0</v>
      </c>
      <c r="I26" s="0" t="n">
        <f aca="false">H26*B26</f>
        <v>0</v>
      </c>
    </row>
    <row r="27" customFormat="false" ht="49.95" hidden="false" customHeight="false" outlineLevel="0" collapsed="false">
      <c r="A27" s="4" t="n">
        <v>45597</v>
      </c>
      <c r="B27" s="5" t="n">
        <v>510.3</v>
      </c>
      <c r="D27" s="6" t="s">
        <v>9</v>
      </c>
      <c r="E27" s="7" t="s">
        <v>61</v>
      </c>
      <c r="F27" s="7" t="s">
        <v>62</v>
      </c>
      <c r="G27" s="8" t="n">
        <v>45596</v>
      </c>
      <c r="H27" s="0" t="n">
        <f aca="false">G27-A27</f>
        <v>-1</v>
      </c>
      <c r="I27" s="0" t="n">
        <f aca="false">H27*B27</f>
        <v>-510.3</v>
      </c>
    </row>
    <row r="28" customFormat="false" ht="49.95" hidden="false" customHeight="false" outlineLevel="0" collapsed="false">
      <c r="A28" s="4" t="n">
        <v>45597</v>
      </c>
      <c r="B28" s="5" t="n">
        <v>581.35</v>
      </c>
      <c r="D28" s="6" t="s">
        <v>9</v>
      </c>
      <c r="E28" s="7" t="s">
        <v>63</v>
      </c>
      <c r="F28" s="7" t="s">
        <v>64</v>
      </c>
      <c r="G28" s="8" t="n">
        <v>45596</v>
      </c>
      <c r="H28" s="0" t="n">
        <f aca="false">G28-A28</f>
        <v>-1</v>
      </c>
      <c r="I28" s="0" t="n">
        <f aca="false">H28*B28</f>
        <v>-581.35</v>
      </c>
    </row>
    <row r="29" customFormat="false" ht="49.95" hidden="false" customHeight="false" outlineLevel="0" collapsed="false">
      <c r="A29" s="4" t="n">
        <v>45597</v>
      </c>
      <c r="B29" s="5" t="n">
        <v>732</v>
      </c>
      <c r="D29" s="6" t="s">
        <v>9</v>
      </c>
      <c r="E29" s="7" t="s">
        <v>65</v>
      </c>
      <c r="F29" s="7" t="s">
        <v>66</v>
      </c>
      <c r="G29" s="8" t="n">
        <v>45595</v>
      </c>
      <c r="H29" s="0" t="n">
        <f aca="false">G29-A29</f>
        <v>-2</v>
      </c>
      <c r="I29" s="0" t="n">
        <f aca="false">H29*B29</f>
        <v>-1464</v>
      </c>
    </row>
    <row r="30" customFormat="false" ht="49.95" hidden="false" customHeight="false" outlineLevel="0" collapsed="false">
      <c r="A30" s="4" t="n">
        <v>45597</v>
      </c>
      <c r="B30" s="5" t="n">
        <v>2779.17</v>
      </c>
      <c r="D30" s="6" t="s">
        <v>9</v>
      </c>
      <c r="E30" s="7" t="s">
        <v>67</v>
      </c>
      <c r="F30" s="7" t="s">
        <v>68</v>
      </c>
      <c r="G30" s="8" t="n">
        <v>45596</v>
      </c>
      <c r="H30" s="0" t="n">
        <f aca="false">G30-A30</f>
        <v>-1</v>
      </c>
      <c r="I30" s="0" t="n">
        <f aca="false">H30*B30</f>
        <v>-2779.17</v>
      </c>
    </row>
    <row r="31" customFormat="false" ht="49.95" hidden="false" customHeight="false" outlineLevel="0" collapsed="false">
      <c r="A31" s="4" t="n">
        <v>45597</v>
      </c>
      <c r="B31" s="5" t="n">
        <v>183</v>
      </c>
      <c r="D31" s="6" t="s">
        <v>9</v>
      </c>
      <c r="E31" s="7" t="s">
        <v>69</v>
      </c>
      <c r="F31" s="7" t="s">
        <v>70</v>
      </c>
      <c r="G31" s="8" t="n">
        <v>45596</v>
      </c>
      <c r="H31" s="0" t="n">
        <f aca="false">G31-A31</f>
        <v>-1</v>
      </c>
      <c r="I31" s="0" t="n">
        <f aca="false">H31*B31</f>
        <v>-183</v>
      </c>
    </row>
    <row r="32" customFormat="false" ht="49.95" hidden="false" customHeight="false" outlineLevel="0" collapsed="false">
      <c r="A32" s="4" t="n">
        <v>45597</v>
      </c>
      <c r="B32" s="5" t="n">
        <v>4487.75</v>
      </c>
      <c r="D32" s="6" t="s">
        <v>9</v>
      </c>
      <c r="E32" s="7" t="s">
        <v>71</v>
      </c>
      <c r="F32" s="7" t="s">
        <v>72</v>
      </c>
      <c r="G32" s="8" t="n">
        <v>45596</v>
      </c>
      <c r="H32" s="0" t="n">
        <f aca="false">G32-A32</f>
        <v>-1</v>
      </c>
      <c r="I32" s="0" t="n">
        <f aca="false">H32*B32</f>
        <v>-4487.75</v>
      </c>
    </row>
    <row r="33" customFormat="false" ht="49.95" hidden="false" customHeight="false" outlineLevel="0" collapsed="false">
      <c r="A33" s="4" t="n">
        <v>45604</v>
      </c>
      <c r="B33" s="5" t="n">
        <v>90.01</v>
      </c>
      <c r="D33" s="6" t="s">
        <v>9</v>
      </c>
      <c r="E33" s="7" t="s">
        <v>73</v>
      </c>
      <c r="F33" s="7" t="s">
        <v>74</v>
      </c>
      <c r="G33" s="8" t="n">
        <v>45596</v>
      </c>
      <c r="H33" s="0" t="n">
        <f aca="false">G33-A33</f>
        <v>-8</v>
      </c>
      <c r="I33" s="0" t="n">
        <f aca="false">H33*B33</f>
        <v>-720.08</v>
      </c>
    </row>
    <row r="34" customFormat="false" ht="49.95" hidden="false" customHeight="false" outlineLevel="0" collapsed="false">
      <c r="A34" s="4" t="n">
        <v>45604</v>
      </c>
      <c r="B34" s="5" t="n">
        <v>900</v>
      </c>
      <c r="D34" s="6" t="s">
        <v>9</v>
      </c>
      <c r="E34" s="7" t="s">
        <v>75</v>
      </c>
      <c r="F34" s="7" t="s">
        <v>76</v>
      </c>
      <c r="G34" s="9" t="n">
        <v>45604</v>
      </c>
      <c r="H34" s="0" t="n">
        <f aca="false">G34-A34</f>
        <v>0</v>
      </c>
      <c r="I34" s="0" t="n">
        <f aca="false">H34*B34</f>
        <v>0</v>
      </c>
    </row>
    <row r="35" customFormat="false" ht="49.95" hidden="false" customHeight="false" outlineLevel="0" collapsed="false">
      <c r="A35" s="4" t="n">
        <v>45604</v>
      </c>
      <c r="B35" s="5" t="n">
        <v>1918.5</v>
      </c>
      <c r="D35" s="6" t="s">
        <v>9</v>
      </c>
      <c r="E35" s="7" t="s">
        <v>77</v>
      </c>
      <c r="F35" s="7" t="s">
        <v>78</v>
      </c>
      <c r="G35" s="9" t="n">
        <v>45604</v>
      </c>
      <c r="H35" s="0" t="n">
        <f aca="false">G35-A35</f>
        <v>0</v>
      </c>
      <c r="I35" s="0" t="n">
        <f aca="false">H35*B35</f>
        <v>0</v>
      </c>
    </row>
    <row r="36" customFormat="false" ht="49.95" hidden="false" customHeight="false" outlineLevel="0" collapsed="false">
      <c r="A36" s="4" t="n">
        <v>45604</v>
      </c>
      <c r="B36" s="5" t="n">
        <v>2424.75</v>
      </c>
      <c r="D36" s="6" t="s">
        <v>9</v>
      </c>
      <c r="E36" s="7" t="s">
        <v>79</v>
      </c>
      <c r="F36" s="7" t="s">
        <v>80</v>
      </c>
      <c r="G36" s="9" t="n">
        <v>45596</v>
      </c>
      <c r="H36" s="0" t="n">
        <f aca="false">G36-A36</f>
        <v>-8</v>
      </c>
      <c r="I36" s="0" t="n">
        <f aca="false">H36*B36</f>
        <v>-19398</v>
      </c>
    </row>
    <row r="37" customFormat="false" ht="49.95" hidden="false" customHeight="false" outlineLevel="0" collapsed="false">
      <c r="A37" s="4" t="n">
        <v>45607</v>
      </c>
      <c r="B37" s="5" t="n">
        <v>144.3</v>
      </c>
      <c r="D37" s="6" t="s">
        <v>9</v>
      </c>
      <c r="E37" s="7" t="s">
        <v>81</v>
      </c>
      <c r="F37" s="7" t="s">
        <v>82</v>
      </c>
      <c r="G37" s="9" t="n">
        <v>45607</v>
      </c>
      <c r="H37" s="0" t="n">
        <f aca="false">G37-A37</f>
        <v>0</v>
      </c>
      <c r="I37" s="0" t="n">
        <f aca="false">H37*B37</f>
        <v>0</v>
      </c>
    </row>
    <row r="38" customFormat="false" ht="49.95" hidden="false" customHeight="false" outlineLevel="0" collapsed="false">
      <c r="A38" s="4" t="n">
        <v>45607</v>
      </c>
      <c r="B38" s="5" t="n">
        <v>6606.66</v>
      </c>
      <c r="D38" s="6" t="s">
        <v>9</v>
      </c>
      <c r="E38" s="7" t="s">
        <v>83</v>
      </c>
      <c r="F38" s="7" t="s">
        <v>84</v>
      </c>
      <c r="G38" s="9" t="n">
        <v>45607</v>
      </c>
      <c r="H38" s="0" t="n">
        <f aca="false">G38-A38</f>
        <v>0</v>
      </c>
      <c r="I38" s="0" t="n">
        <f aca="false">H38*B38</f>
        <v>0</v>
      </c>
    </row>
    <row r="39" customFormat="false" ht="40.25" hidden="false" customHeight="false" outlineLevel="0" collapsed="false">
      <c r="A39" s="4" t="n">
        <v>45607</v>
      </c>
      <c r="B39" s="5" t="n">
        <v>62.67</v>
      </c>
      <c r="D39" s="6" t="s">
        <v>24</v>
      </c>
      <c r="E39" s="7" t="s">
        <v>85</v>
      </c>
      <c r="F39" s="7" t="s">
        <v>86</v>
      </c>
      <c r="G39" s="9" t="n">
        <v>45607</v>
      </c>
      <c r="H39" s="0" t="n">
        <f aca="false">G39-A39</f>
        <v>0</v>
      </c>
      <c r="I39" s="0" t="n">
        <f aca="false">H39*B39</f>
        <v>0</v>
      </c>
    </row>
    <row r="40" customFormat="false" ht="49.95" hidden="false" customHeight="false" outlineLevel="0" collapsed="false">
      <c r="A40" s="4" t="n">
        <v>45612</v>
      </c>
      <c r="B40" s="5" t="n">
        <v>398.61</v>
      </c>
      <c r="D40" s="6" t="s">
        <v>9</v>
      </c>
      <c r="E40" s="7" t="s">
        <v>87</v>
      </c>
      <c r="F40" s="7" t="s">
        <v>88</v>
      </c>
      <c r="G40" s="9" t="n">
        <v>45611</v>
      </c>
      <c r="H40" s="0" t="n">
        <f aca="false">G40-A40</f>
        <v>-1</v>
      </c>
      <c r="I40" s="0" t="n">
        <f aca="false">H40*B40</f>
        <v>-398.61</v>
      </c>
    </row>
    <row r="41" customFormat="false" ht="49.95" hidden="false" customHeight="false" outlineLevel="0" collapsed="false">
      <c r="A41" s="4" t="n">
        <v>45614</v>
      </c>
      <c r="B41" s="5" t="n">
        <v>3460.99</v>
      </c>
      <c r="D41" s="6" t="s">
        <v>9</v>
      </c>
      <c r="E41" s="7" t="s">
        <v>89</v>
      </c>
      <c r="F41" s="7" t="s">
        <v>90</v>
      </c>
      <c r="G41" s="9" t="n">
        <v>45614</v>
      </c>
      <c r="H41" s="0" t="n">
        <f aca="false">G41-A41</f>
        <v>0</v>
      </c>
      <c r="I41" s="0" t="n">
        <f aca="false">H41*B41</f>
        <v>0</v>
      </c>
    </row>
    <row r="42" customFormat="false" ht="49.95" hidden="false" customHeight="false" outlineLevel="0" collapsed="false">
      <c r="A42" s="4" t="n">
        <v>45615</v>
      </c>
      <c r="B42" s="5" t="n">
        <v>500</v>
      </c>
      <c r="D42" s="6" t="s">
        <v>9</v>
      </c>
      <c r="E42" s="7" t="s">
        <v>91</v>
      </c>
      <c r="F42" s="7" t="s">
        <v>92</v>
      </c>
      <c r="G42" s="9" t="n">
        <v>45615</v>
      </c>
      <c r="H42" s="0" t="n">
        <f aca="false">G42-A42</f>
        <v>0</v>
      </c>
      <c r="I42" s="0" t="n">
        <f aca="false">H42*B42</f>
        <v>0</v>
      </c>
    </row>
    <row r="43" customFormat="false" ht="49.95" hidden="false" customHeight="false" outlineLevel="0" collapsed="false">
      <c r="A43" s="4" t="n">
        <v>45621</v>
      </c>
      <c r="B43" s="5" t="n">
        <v>208.01</v>
      </c>
      <c r="D43" s="6" t="s">
        <v>9</v>
      </c>
      <c r="E43" s="7" t="s">
        <v>93</v>
      </c>
      <c r="F43" s="7" t="s">
        <v>94</v>
      </c>
      <c r="G43" s="9" t="n">
        <v>45618</v>
      </c>
      <c r="H43" s="0" t="n">
        <f aca="false">G43-A43</f>
        <v>-3</v>
      </c>
      <c r="I43" s="0" t="n">
        <f aca="false">H43*B43</f>
        <v>-624.03</v>
      </c>
    </row>
    <row r="44" customFormat="false" ht="49.95" hidden="false" customHeight="false" outlineLevel="0" collapsed="false">
      <c r="A44" s="4" t="n">
        <v>45621</v>
      </c>
      <c r="B44" s="5" t="n">
        <v>244</v>
      </c>
      <c r="D44" s="6" t="s">
        <v>9</v>
      </c>
      <c r="E44" s="7" t="s">
        <v>95</v>
      </c>
      <c r="F44" s="7" t="s">
        <v>96</v>
      </c>
      <c r="G44" s="9" t="n">
        <v>45619</v>
      </c>
      <c r="H44" s="0" t="n">
        <f aca="false">G44-A44</f>
        <v>-2</v>
      </c>
      <c r="I44" s="0" t="n">
        <f aca="false">H44*B44</f>
        <v>-488</v>
      </c>
    </row>
    <row r="45" customFormat="false" ht="49.95" hidden="false" customHeight="false" outlineLevel="0" collapsed="false">
      <c r="A45" s="4" t="n">
        <v>45628</v>
      </c>
      <c r="B45" s="5" t="n">
        <v>908.48</v>
      </c>
      <c r="D45" s="6" t="s">
        <v>9</v>
      </c>
      <c r="E45" s="7" t="s">
        <v>97</v>
      </c>
      <c r="F45" s="7" t="s">
        <v>98</v>
      </c>
      <c r="G45" s="9" t="n">
        <v>45621</v>
      </c>
      <c r="H45" s="0" t="n">
        <f aca="false">G45-A45</f>
        <v>-7</v>
      </c>
      <c r="I45" s="0" t="n">
        <f aca="false">H45*B45</f>
        <v>-6359.36</v>
      </c>
    </row>
    <row r="46" customFormat="false" ht="49.95" hidden="false" customHeight="false" outlineLevel="0" collapsed="false">
      <c r="A46" s="4" t="n">
        <v>45628</v>
      </c>
      <c r="B46" s="5" t="n">
        <v>1161.06</v>
      </c>
      <c r="D46" s="6" t="s">
        <v>9</v>
      </c>
      <c r="E46" s="7" t="s">
        <v>99</v>
      </c>
      <c r="F46" s="7" t="s">
        <v>100</v>
      </c>
      <c r="G46" s="9" t="n">
        <v>45608</v>
      </c>
      <c r="H46" s="0" t="n">
        <f aca="false">G46-A46</f>
        <v>-20</v>
      </c>
      <c r="I46" s="0" t="n">
        <f aca="false">H46*B46</f>
        <v>-23221.2</v>
      </c>
    </row>
    <row r="47" customFormat="false" ht="49.95" hidden="false" customHeight="false" outlineLevel="0" collapsed="false">
      <c r="A47" s="4" t="n">
        <v>45628</v>
      </c>
      <c r="B47" s="5" t="n">
        <v>1769</v>
      </c>
      <c r="D47" s="6" t="s">
        <v>9</v>
      </c>
      <c r="E47" s="7" t="s">
        <v>101</v>
      </c>
      <c r="F47" s="7" t="s">
        <v>102</v>
      </c>
      <c r="G47" s="9" t="n">
        <v>45627</v>
      </c>
      <c r="H47" s="0" t="n">
        <f aca="false">G47-A47</f>
        <v>-1</v>
      </c>
      <c r="I47" s="0" t="n">
        <f aca="false">H47*B47</f>
        <v>-1769</v>
      </c>
    </row>
    <row r="48" customFormat="false" ht="49.95" hidden="false" customHeight="false" outlineLevel="0" collapsed="false">
      <c r="A48" s="4" t="n">
        <v>45628</v>
      </c>
      <c r="B48" s="5" t="n">
        <v>2030.72</v>
      </c>
      <c r="D48" s="6" t="s">
        <v>9</v>
      </c>
      <c r="E48" s="7" t="s">
        <v>103</v>
      </c>
      <c r="F48" s="7" t="s">
        <v>104</v>
      </c>
      <c r="G48" s="9" t="n">
        <v>45621</v>
      </c>
      <c r="H48" s="0" t="n">
        <f aca="false">G48-A48</f>
        <v>-7</v>
      </c>
      <c r="I48" s="0" t="n">
        <f aca="false">H48*B48</f>
        <v>-14215.04</v>
      </c>
    </row>
    <row r="49" customFormat="false" ht="49.95" hidden="false" customHeight="false" outlineLevel="0" collapsed="false">
      <c r="A49" s="4" t="n">
        <v>45628</v>
      </c>
      <c r="B49" s="5" t="n">
        <v>2490</v>
      </c>
      <c r="D49" s="6" t="s">
        <v>9</v>
      </c>
      <c r="E49" s="7" t="s">
        <v>105</v>
      </c>
      <c r="F49" s="7" t="s">
        <v>106</v>
      </c>
      <c r="G49" s="9" t="n">
        <v>45596</v>
      </c>
      <c r="H49" s="0" t="n">
        <f aca="false">G49-A49</f>
        <v>-32</v>
      </c>
      <c r="I49" s="0" t="n">
        <f aca="false">H49*B49</f>
        <v>-79680</v>
      </c>
    </row>
    <row r="50" customFormat="false" ht="49.95" hidden="false" customHeight="false" outlineLevel="0" collapsed="false">
      <c r="A50" s="4" t="n">
        <v>45628</v>
      </c>
      <c r="B50" s="5" t="n">
        <v>2779.17</v>
      </c>
      <c r="D50" s="6" t="s">
        <v>9</v>
      </c>
      <c r="E50" s="7" t="s">
        <v>107</v>
      </c>
      <c r="F50" s="7" t="s">
        <v>108</v>
      </c>
      <c r="G50" s="9" t="n">
        <v>45626</v>
      </c>
      <c r="H50" s="0" t="n">
        <f aca="false">G50-A50</f>
        <v>-2</v>
      </c>
      <c r="I50" s="0" t="n">
        <f aca="false">H50*B50</f>
        <v>-5558.34</v>
      </c>
    </row>
    <row r="51" customFormat="false" ht="49.95" hidden="false" customHeight="false" outlineLevel="0" collapsed="false">
      <c r="A51" s="4" t="n">
        <v>45628</v>
      </c>
      <c r="B51" s="5" t="n">
        <v>2875.4</v>
      </c>
      <c r="D51" s="6" t="s">
        <v>9</v>
      </c>
      <c r="E51" s="7" t="s">
        <v>109</v>
      </c>
      <c r="F51" s="7" t="s">
        <v>110</v>
      </c>
      <c r="G51" s="9" t="n">
        <v>45626</v>
      </c>
      <c r="H51" s="0" t="n">
        <f aca="false">G51-A51</f>
        <v>-2</v>
      </c>
      <c r="I51" s="0" t="n">
        <f aca="false">H51*B51</f>
        <v>-5750.8</v>
      </c>
    </row>
    <row r="52" customFormat="false" ht="49.95" hidden="false" customHeight="false" outlineLevel="0" collapsed="false">
      <c r="A52" s="4" t="n">
        <v>45630</v>
      </c>
      <c r="B52" s="5" t="n">
        <v>90.01</v>
      </c>
      <c r="D52" s="6" t="s">
        <v>9</v>
      </c>
      <c r="E52" s="7" t="s">
        <v>111</v>
      </c>
      <c r="F52" s="7" t="s">
        <v>112</v>
      </c>
      <c r="G52" s="9" t="n">
        <v>45626</v>
      </c>
      <c r="H52" s="0" t="n">
        <f aca="false">G52-A52</f>
        <v>-4</v>
      </c>
      <c r="I52" s="0" t="n">
        <f aca="false">H52*B52</f>
        <v>-360.04</v>
      </c>
    </row>
    <row r="53" customFormat="false" ht="49.95" hidden="false" customHeight="false" outlineLevel="0" collapsed="false">
      <c r="A53" s="4" t="n">
        <v>45630</v>
      </c>
      <c r="B53" s="5" t="n">
        <v>182.5</v>
      </c>
      <c r="D53" s="6" t="s">
        <v>9</v>
      </c>
      <c r="E53" s="7" t="s">
        <v>113</v>
      </c>
      <c r="F53" s="7" t="s">
        <v>114</v>
      </c>
      <c r="G53" s="9" t="n">
        <v>45627</v>
      </c>
      <c r="H53" s="0" t="n">
        <f aca="false">G53-A53</f>
        <v>-3</v>
      </c>
      <c r="I53" s="0" t="n">
        <f aca="false">H53*B53</f>
        <v>-547.5</v>
      </c>
    </row>
    <row r="54" customFormat="false" ht="49.95" hidden="false" customHeight="false" outlineLevel="0" collapsed="false">
      <c r="A54" s="4" t="n">
        <v>45630</v>
      </c>
      <c r="B54" s="5" t="n">
        <v>322.9</v>
      </c>
      <c r="D54" s="6" t="s">
        <v>9</v>
      </c>
      <c r="E54" s="7" t="s">
        <v>115</v>
      </c>
      <c r="F54" s="7" t="s">
        <v>116</v>
      </c>
      <c r="G54" s="9" t="n">
        <v>45630</v>
      </c>
      <c r="H54" s="0" t="n">
        <f aca="false">G54-A54</f>
        <v>0</v>
      </c>
      <c r="I54" s="0" t="n">
        <f aca="false">H54*B54</f>
        <v>0</v>
      </c>
    </row>
    <row r="55" customFormat="false" ht="49.95" hidden="false" customHeight="false" outlineLevel="0" collapsed="false">
      <c r="A55" s="4" t="n">
        <v>45630</v>
      </c>
      <c r="B55" s="5" t="n">
        <v>329.4</v>
      </c>
      <c r="D55" s="6" t="s">
        <v>9</v>
      </c>
      <c r="E55" s="7" t="s">
        <v>117</v>
      </c>
      <c r="F55" s="7" t="s">
        <v>118</v>
      </c>
      <c r="G55" s="9" t="n">
        <v>45602</v>
      </c>
      <c r="H55" s="0" t="n">
        <f aca="false">G55-A55</f>
        <v>-28</v>
      </c>
      <c r="I55" s="0" t="n">
        <f aca="false">H55*B55</f>
        <v>-9223.2</v>
      </c>
    </row>
    <row r="56" customFormat="false" ht="49.95" hidden="false" customHeight="false" outlineLevel="0" collapsed="false">
      <c r="A56" s="4" t="n">
        <v>45630</v>
      </c>
      <c r="B56" s="5" t="n">
        <v>549</v>
      </c>
      <c r="D56" s="6" t="s">
        <v>9</v>
      </c>
      <c r="E56" s="7" t="s">
        <v>119</v>
      </c>
      <c r="F56" s="7" t="s">
        <v>120</v>
      </c>
      <c r="G56" s="9" t="n">
        <v>45616</v>
      </c>
      <c r="H56" s="0" t="n">
        <f aca="false">G56-A56</f>
        <v>-14</v>
      </c>
      <c r="I56" s="0" t="n">
        <f aca="false">H56*B56</f>
        <v>-7686</v>
      </c>
    </row>
    <row r="57" customFormat="false" ht="49.95" hidden="false" customHeight="false" outlineLevel="0" collapsed="false">
      <c r="A57" s="4" t="n">
        <v>45630</v>
      </c>
      <c r="B57" s="5" t="n">
        <v>1156.43</v>
      </c>
      <c r="D57" s="6" t="s">
        <v>9</v>
      </c>
      <c r="E57" s="7" t="s">
        <v>121</v>
      </c>
      <c r="F57" s="7" t="s">
        <v>122</v>
      </c>
      <c r="G57" s="9" t="n">
        <v>45630</v>
      </c>
      <c r="H57" s="0" t="n">
        <f aca="false">G57-A57</f>
        <v>0</v>
      </c>
      <c r="I57" s="0" t="n">
        <f aca="false">H57*B57</f>
        <v>0</v>
      </c>
    </row>
    <row r="58" customFormat="false" ht="49.95" hidden="false" customHeight="false" outlineLevel="0" collapsed="false">
      <c r="A58" s="4" t="n">
        <v>45630</v>
      </c>
      <c r="B58" s="5" t="n">
        <v>1537.2</v>
      </c>
      <c r="D58" s="6" t="s">
        <v>9</v>
      </c>
      <c r="E58" s="7" t="s">
        <v>123</v>
      </c>
      <c r="F58" s="7" t="s">
        <v>124</v>
      </c>
      <c r="G58" s="9" t="n">
        <v>45626</v>
      </c>
      <c r="H58" s="0" t="n">
        <f aca="false">G58-A58</f>
        <v>-4</v>
      </c>
      <c r="I58" s="0" t="n">
        <f aca="false">H58*B58</f>
        <v>-6148.8</v>
      </c>
    </row>
    <row r="59" customFormat="false" ht="49.95" hidden="false" customHeight="false" outlineLevel="0" collapsed="false">
      <c r="A59" s="4" t="n">
        <v>45630</v>
      </c>
      <c r="B59" s="5" t="n">
        <v>2022</v>
      </c>
      <c r="D59" s="6" t="s">
        <v>9</v>
      </c>
      <c r="E59" s="7" t="s">
        <v>125</v>
      </c>
      <c r="F59" s="7" t="s">
        <v>126</v>
      </c>
      <c r="G59" s="9" t="n">
        <v>45625</v>
      </c>
      <c r="H59" s="0" t="n">
        <f aca="false">G59-A59</f>
        <v>-5</v>
      </c>
      <c r="I59" s="0" t="n">
        <f aca="false">H59*B59</f>
        <v>-10110</v>
      </c>
    </row>
    <row r="60" customFormat="false" ht="49.95" hidden="false" customHeight="false" outlineLevel="0" collapsed="false">
      <c r="A60" s="4" t="n">
        <v>45632</v>
      </c>
      <c r="B60" s="5" t="n">
        <v>1235.25</v>
      </c>
      <c r="D60" s="6" t="s">
        <v>9</v>
      </c>
      <c r="E60" s="7" t="s">
        <v>127</v>
      </c>
      <c r="F60" s="7" t="s">
        <v>128</v>
      </c>
      <c r="G60" s="9" t="n">
        <v>45621</v>
      </c>
      <c r="H60" s="0" t="n">
        <f aca="false">G60-A60</f>
        <v>-11</v>
      </c>
      <c r="I60" s="0" t="n">
        <f aca="false">H60*B60</f>
        <v>-13587.75</v>
      </c>
    </row>
    <row r="61" customFormat="false" ht="49.95" hidden="false" customHeight="false" outlineLevel="0" collapsed="false">
      <c r="A61" s="4" t="n">
        <v>45632</v>
      </c>
      <c r="B61" s="5" t="n">
        <v>178.96</v>
      </c>
      <c r="D61" s="6" t="s">
        <v>9</v>
      </c>
      <c r="E61" s="7" t="s">
        <v>129</v>
      </c>
      <c r="F61" s="7" t="s">
        <v>130</v>
      </c>
      <c r="G61" s="9" t="n">
        <v>45632</v>
      </c>
      <c r="H61" s="0" t="n">
        <f aca="false">G61-A61</f>
        <v>0</v>
      </c>
      <c r="I61" s="0" t="n">
        <f aca="false">H61*B61</f>
        <v>0</v>
      </c>
    </row>
    <row r="62" customFormat="false" ht="40.25" hidden="false" customHeight="false" outlineLevel="0" collapsed="false">
      <c r="A62" s="4" t="n">
        <v>45632</v>
      </c>
      <c r="B62" s="5" t="n">
        <v>801.6</v>
      </c>
      <c r="D62" s="6" t="s">
        <v>9</v>
      </c>
      <c r="E62" s="7" t="s">
        <v>131</v>
      </c>
      <c r="F62" s="7" t="s">
        <v>132</v>
      </c>
      <c r="G62" s="9" t="n">
        <v>45629</v>
      </c>
      <c r="H62" s="0" t="n">
        <f aca="false">G62-A62</f>
        <v>-3</v>
      </c>
      <c r="I62" s="0" t="n">
        <f aca="false">H62*B62</f>
        <v>-2404.8</v>
      </c>
    </row>
    <row r="63" customFormat="false" ht="49.95" hidden="false" customHeight="false" outlineLevel="0" collapsed="false">
      <c r="A63" s="4" t="n">
        <v>45635</v>
      </c>
      <c r="B63" s="5" t="n">
        <v>10402</v>
      </c>
      <c r="D63" s="6" t="s">
        <v>9</v>
      </c>
      <c r="E63" s="7" t="s">
        <v>133</v>
      </c>
      <c r="F63" s="7" t="s">
        <v>134</v>
      </c>
      <c r="G63" s="9" t="n">
        <v>45618</v>
      </c>
      <c r="H63" s="0" t="n">
        <f aca="false">G63-A63</f>
        <v>-17</v>
      </c>
      <c r="I63" s="0" t="n">
        <f aca="false">H63*B63</f>
        <v>-176834</v>
      </c>
    </row>
    <row r="64" customFormat="false" ht="49.95" hidden="false" customHeight="false" outlineLevel="0" collapsed="false">
      <c r="A64" s="4" t="n">
        <v>45635</v>
      </c>
      <c r="B64" s="5" t="n">
        <v>10586.31</v>
      </c>
      <c r="D64" s="6" t="s">
        <v>9</v>
      </c>
      <c r="E64" s="7" t="s">
        <v>135</v>
      </c>
      <c r="F64" s="7" t="s">
        <v>136</v>
      </c>
      <c r="G64" s="9" t="n">
        <v>45604</v>
      </c>
      <c r="H64" s="0" t="n">
        <f aca="false">G64-A64</f>
        <v>-31</v>
      </c>
      <c r="I64" s="0" t="n">
        <f aca="false">H64*B64</f>
        <v>-328175.61</v>
      </c>
    </row>
    <row r="65" customFormat="false" ht="40.25" hidden="false" customHeight="false" outlineLevel="0" collapsed="false">
      <c r="A65" s="4" t="n">
        <v>45637</v>
      </c>
      <c r="B65" s="5" t="n">
        <v>62.67</v>
      </c>
      <c r="D65" s="6" t="s">
        <v>24</v>
      </c>
      <c r="E65" s="7" t="s">
        <v>137</v>
      </c>
      <c r="F65" s="7" t="s">
        <v>138</v>
      </c>
      <c r="G65" s="9" t="n">
        <v>45637</v>
      </c>
      <c r="H65" s="0" t="n">
        <f aca="false">G65-A65</f>
        <v>0</v>
      </c>
      <c r="I65" s="0" t="n">
        <f aca="false">H65*B65</f>
        <v>0</v>
      </c>
    </row>
    <row r="66" customFormat="false" ht="40.25" hidden="false" customHeight="false" outlineLevel="0" collapsed="false">
      <c r="A66" s="4" t="n">
        <v>45637</v>
      </c>
      <c r="B66" s="5" t="n">
        <v>2137.6</v>
      </c>
      <c r="D66" s="6" t="s">
        <v>9</v>
      </c>
      <c r="E66" s="7" t="s">
        <v>139</v>
      </c>
      <c r="F66" s="7" t="s">
        <v>140</v>
      </c>
      <c r="G66" s="9" t="n">
        <v>45636</v>
      </c>
      <c r="H66" s="0" t="n">
        <f aca="false">G66-A66</f>
        <v>-1</v>
      </c>
      <c r="I66" s="0" t="n">
        <f aca="false">H66*B66</f>
        <v>-2137.6</v>
      </c>
    </row>
    <row r="67" customFormat="false" ht="59.7" hidden="false" customHeight="false" outlineLevel="0" collapsed="false">
      <c r="A67" s="4" t="n">
        <v>45644</v>
      </c>
      <c r="B67" s="5" t="n">
        <v>187.12</v>
      </c>
      <c r="D67" s="6" t="s">
        <v>9</v>
      </c>
      <c r="E67" s="7" t="s">
        <v>141</v>
      </c>
      <c r="F67" s="7" t="s">
        <v>142</v>
      </c>
      <c r="G67" s="9" t="n">
        <v>45626</v>
      </c>
      <c r="H67" s="0" t="n">
        <f aca="false">G67-A67</f>
        <v>-18</v>
      </c>
      <c r="I67" s="0" t="n">
        <f aca="false">H67*B67</f>
        <v>-3368.16</v>
      </c>
    </row>
    <row r="68" customFormat="false" ht="49.95" hidden="false" customHeight="false" outlineLevel="0" collapsed="false">
      <c r="A68" s="4" t="n">
        <v>45644</v>
      </c>
      <c r="B68" s="5" t="n">
        <v>309.06</v>
      </c>
      <c r="D68" s="6" t="s">
        <v>9</v>
      </c>
      <c r="E68" s="7" t="s">
        <v>143</v>
      </c>
      <c r="F68" s="7" t="s">
        <v>144</v>
      </c>
      <c r="G68" s="9" t="n">
        <v>45644</v>
      </c>
      <c r="H68" s="0" t="n">
        <f aca="false">G68-A68</f>
        <v>0</v>
      </c>
      <c r="I68" s="0" t="n">
        <f aca="false">H68*B68</f>
        <v>0</v>
      </c>
    </row>
    <row r="69" customFormat="false" ht="49.95" hidden="false" customHeight="false" outlineLevel="0" collapsed="false">
      <c r="A69" s="4" t="n">
        <v>45644</v>
      </c>
      <c r="B69" s="5" t="n">
        <v>2000</v>
      </c>
      <c r="D69" s="6" t="s">
        <v>9</v>
      </c>
      <c r="E69" s="7" t="s">
        <v>145</v>
      </c>
      <c r="F69" s="7" t="s">
        <v>146</v>
      </c>
      <c r="G69" s="9" t="n">
        <v>45639</v>
      </c>
      <c r="H69" s="0" t="n">
        <f aca="false">G69-A69</f>
        <v>-5</v>
      </c>
      <c r="I69" s="0" t="n">
        <f aca="false">H69*B69</f>
        <v>-10000</v>
      </c>
    </row>
    <row r="70" customFormat="false" ht="49.95" hidden="false" customHeight="false" outlineLevel="0" collapsed="false">
      <c r="A70" s="4" t="n">
        <v>45644</v>
      </c>
      <c r="B70" s="5" t="n">
        <v>2002</v>
      </c>
      <c r="D70" s="6" t="s">
        <v>9</v>
      </c>
      <c r="E70" s="7" t="s">
        <v>147</v>
      </c>
      <c r="F70" s="7" t="s">
        <v>148</v>
      </c>
      <c r="G70" s="9" t="n">
        <v>45642</v>
      </c>
      <c r="H70" s="0" t="n">
        <f aca="false">G70-A70</f>
        <v>-2</v>
      </c>
      <c r="I70" s="0" t="n">
        <f aca="false">H70*B70</f>
        <v>-4004</v>
      </c>
    </row>
    <row r="71" customFormat="false" ht="49.95" hidden="false" customHeight="false" outlineLevel="0" collapsed="false">
      <c r="A71" s="4" t="n">
        <v>45645</v>
      </c>
      <c r="B71" s="5" t="n">
        <v>4347.43</v>
      </c>
      <c r="D71" s="6" t="s">
        <v>9</v>
      </c>
      <c r="E71" s="7" t="s">
        <v>149</v>
      </c>
      <c r="F71" s="7" t="s">
        <v>150</v>
      </c>
      <c r="G71" s="9" t="n">
        <v>45645</v>
      </c>
      <c r="H71" s="0" t="n">
        <f aca="false">G71-A71</f>
        <v>0</v>
      </c>
      <c r="I71" s="0" t="n">
        <f aca="false">H71*B71</f>
        <v>0</v>
      </c>
    </row>
    <row r="72" customFormat="false" ht="49.95" hidden="false" customHeight="false" outlineLevel="0" collapsed="false">
      <c r="A72" s="4" t="n">
        <v>45646</v>
      </c>
      <c r="B72" s="5" t="n">
        <v>1830</v>
      </c>
      <c r="D72" s="6" t="s">
        <v>9</v>
      </c>
      <c r="E72" s="7" t="s">
        <v>151</v>
      </c>
      <c r="F72" s="7" t="s">
        <v>152</v>
      </c>
      <c r="G72" s="9" t="n">
        <v>45648</v>
      </c>
      <c r="H72" s="0" t="n">
        <f aca="false">G72-A72</f>
        <v>2</v>
      </c>
      <c r="I72" s="0" t="n">
        <f aca="false">H72*B72</f>
        <v>3660</v>
      </c>
    </row>
    <row r="73" customFormat="false" ht="49.95" hidden="false" customHeight="false" outlineLevel="0" collapsed="false">
      <c r="A73" s="4" t="n">
        <v>45653</v>
      </c>
      <c r="B73" s="5" t="n">
        <v>480</v>
      </c>
      <c r="D73" s="6" t="s">
        <v>9</v>
      </c>
      <c r="E73" s="7" t="s">
        <v>153</v>
      </c>
      <c r="F73" s="7" t="s">
        <v>154</v>
      </c>
      <c r="G73" s="9" t="n">
        <v>45657</v>
      </c>
      <c r="H73" s="0" t="n">
        <f aca="false">G73-A73</f>
        <v>4</v>
      </c>
      <c r="I73" s="0" t="n">
        <f aca="false">H73*B73</f>
        <v>1920</v>
      </c>
    </row>
    <row r="74" customFormat="false" ht="49.95" hidden="false" customHeight="false" outlineLevel="0" collapsed="false">
      <c r="A74" s="4" t="n">
        <v>45653</v>
      </c>
      <c r="B74" s="5" t="n">
        <v>480</v>
      </c>
      <c r="D74" s="6" t="s">
        <v>9</v>
      </c>
      <c r="E74" s="7" t="s">
        <v>155</v>
      </c>
      <c r="F74" s="7" t="s">
        <v>156</v>
      </c>
      <c r="G74" s="9" t="n">
        <v>45657</v>
      </c>
      <c r="H74" s="0" t="n">
        <f aca="false">G74-A74</f>
        <v>4</v>
      </c>
      <c r="I74" s="0" t="n">
        <f aca="false">H74*B74</f>
        <v>1920</v>
      </c>
    </row>
    <row r="75" customFormat="false" ht="49.95" hidden="false" customHeight="false" outlineLevel="0" collapsed="false">
      <c r="A75" s="4" t="n">
        <v>45656</v>
      </c>
      <c r="B75" s="5" t="n">
        <v>2488.51</v>
      </c>
      <c r="D75" s="6" t="s">
        <v>9</v>
      </c>
      <c r="E75" s="7" t="s">
        <v>157</v>
      </c>
      <c r="F75" s="7" t="s">
        <v>158</v>
      </c>
      <c r="G75" s="9" t="n">
        <v>45637</v>
      </c>
      <c r="H75" s="0" t="n">
        <f aca="false">G75-A75</f>
        <v>-19</v>
      </c>
      <c r="I75" s="0" t="n">
        <f aca="false">H75*B75</f>
        <v>-47281.69</v>
      </c>
    </row>
    <row r="76" customFormat="false" ht="49.95" hidden="false" customHeight="false" outlineLevel="0" collapsed="false">
      <c r="A76" s="4" t="n">
        <v>45656</v>
      </c>
      <c r="B76" s="5" t="n">
        <v>4404.4</v>
      </c>
      <c r="D76" s="6" t="s">
        <v>9</v>
      </c>
      <c r="E76" s="7" t="s">
        <v>159</v>
      </c>
      <c r="F76" s="7" t="s">
        <v>160</v>
      </c>
      <c r="G76" s="9" t="n">
        <v>45656</v>
      </c>
      <c r="H76" s="0" t="n">
        <f aca="false">G76-A76</f>
        <v>0</v>
      </c>
      <c r="I76" s="0" t="n">
        <f aca="false">H76*B76</f>
        <v>0</v>
      </c>
    </row>
    <row r="77" customFormat="false" ht="49.95" hidden="false" customHeight="false" outlineLevel="0" collapsed="false">
      <c r="A77" s="4" t="n">
        <v>45656</v>
      </c>
      <c r="B77" s="5" t="n">
        <v>4752</v>
      </c>
      <c r="D77" s="6" t="s">
        <v>9</v>
      </c>
      <c r="E77" s="7" t="s">
        <v>161</v>
      </c>
      <c r="F77" s="7" t="s">
        <v>162</v>
      </c>
      <c r="G77" s="9" t="n">
        <v>45643</v>
      </c>
      <c r="H77" s="0" t="n">
        <f aca="false">G77-A77</f>
        <v>-13</v>
      </c>
      <c r="I77" s="0" t="n">
        <f aca="false">H77*B77</f>
        <v>-61776</v>
      </c>
    </row>
    <row r="78" customFormat="false" ht="49.95" hidden="false" customHeight="false" outlineLevel="0" collapsed="false">
      <c r="A78" s="4" t="n">
        <v>45656</v>
      </c>
      <c r="B78" s="5" t="n">
        <v>3494.37</v>
      </c>
      <c r="D78" s="6" t="s">
        <v>9</v>
      </c>
      <c r="E78" s="7" t="s">
        <v>163</v>
      </c>
      <c r="F78" s="7" t="s">
        <v>164</v>
      </c>
      <c r="G78" s="9" t="n">
        <v>45656</v>
      </c>
      <c r="H78" s="0" t="n">
        <f aca="false">G78-A78</f>
        <v>0</v>
      </c>
      <c r="I78" s="0" t="n">
        <f aca="false">H78*B78</f>
        <v>0</v>
      </c>
    </row>
    <row r="79" customFormat="false" ht="49.95" hidden="false" customHeight="false" outlineLevel="0" collapsed="false">
      <c r="A79" s="4" t="n">
        <v>45657</v>
      </c>
      <c r="B79" s="5" t="n">
        <v>162</v>
      </c>
      <c r="D79" s="6" t="s">
        <v>9</v>
      </c>
      <c r="E79" s="7" t="s">
        <v>165</v>
      </c>
      <c r="F79" s="7" t="s">
        <v>166</v>
      </c>
      <c r="G79" s="9" t="n">
        <v>45657</v>
      </c>
      <c r="H79" s="0" t="n">
        <f aca="false">G79-A79</f>
        <v>0</v>
      </c>
      <c r="I79" s="0" t="n">
        <f aca="false">H79*B79</f>
        <v>0</v>
      </c>
    </row>
    <row r="80" customFormat="false" ht="49.95" hidden="false" customHeight="false" outlineLevel="0" collapsed="false">
      <c r="A80" s="4" t="n">
        <v>45657</v>
      </c>
      <c r="B80" s="5" t="n">
        <v>424.5</v>
      </c>
      <c r="D80" s="6" t="s">
        <v>9</v>
      </c>
      <c r="E80" s="7" t="s">
        <v>167</v>
      </c>
      <c r="F80" s="7" t="s">
        <v>168</v>
      </c>
      <c r="G80" s="9" t="n">
        <v>45657</v>
      </c>
      <c r="H80" s="0" t="n">
        <f aca="false">G80-A80</f>
        <v>0</v>
      </c>
      <c r="I80" s="0" t="n">
        <f aca="false">H80*B80</f>
        <v>0</v>
      </c>
    </row>
    <row r="81" customFormat="false" ht="59.7" hidden="false" customHeight="false" outlineLevel="0" collapsed="false">
      <c r="A81" s="4" t="n">
        <v>45657</v>
      </c>
      <c r="B81" s="5" t="n">
        <v>600</v>
      </c>
      <c r="D81" s="6" t="s">
        <v>9</v>
      </c>
      <c r="E81" s="7" t="s">
        <v>169</v>
      </c>
      <c r="F81" s="7" t="s">
        <v>170</v>
      </c>
      <c r="G81" s="9" t="n">
        <v>45657</v>
      </c>
      <c r="H81" s="0" t="n">
        <f aca="false">G81-A81</f>
        <v>0</v>
      </c>
      <c r="I81" s="0" t="n">
        <f aca="false">H81*B81</f>
        <v>0</v>
      </c>
    </row>
    <row r="82" customFormat="false" ht="49.95" hidden="false" customHeight="false" outlineLevel="0" collapsed="false">
      <c r="A82" s="4" t="n">
        <v>45657</v>
      </c>
      <c r="B82" s="5" t="n">
        <v>732</v>
      </c>
      <c r="D82" s="6" t="s">
        <v>9</v>
      </c>
      <c r="E82" s="7" t="s">
        <v>171</v>
      </c>
      <c r="F82" s="7" t="s">
        <v>172</v>
      </c>
      <c r="G82" s="9" t="n">
        <v>45657</v>
      </c>
      <c r="H82" s="0" t="n">
        <f aca="false">G82-A82</f>
        <v>0</v>
      </c>
      <c r="I82" s="0" t="n">
        <f aca="false">H82*B82</f>
        <v>0</v>
      </c>
    </row>
    <row r="83" customFormat="false" ht="49.95" hidden="false" customHeight="false" outlineLevel="0" collapsed="false">
      <c r="A83" s="4" t="n">
        <v>45657</v>
      </c>
      <c r="B83" s="5" t="n">
        <v>2100</v>
      </c>
      <c r="D83" s="6" t="s">
        <v>9</v>
      </c>
      <c r="E83" s="7" t="s">
        <v>173</v>
      </c>
      <c r="F83" s="7" t="s">
        <v>174</v>
      </c>
      <c r="G83" s="9" t="n">
        <v>45657</v>
      </c>
      <c r="H83" s="0" t="n">
        <f aca="false">G83-A83</f>
        <v>0</v>
      </c>
      <c r="I83" s="0" t="n">
        <f aca="false">H83*B83</f>
        <v>0</v>
      </c>
    </row>
    <row r="84" customFormat="false" ht="49.95" hidden="false" customHeight="false" outlineLevel="0" collapsed="false">
      <c r="A84" s="4" t="n">
        <v>45657</v>
      </c>
      <c r="B84" s="5" t="n">
        <v>2779.17</v>
      </c>
      <c r="D84" s="6" t="s">
        <v>9</v>
      </c>
      <c r="E84" s="7" t="s">
        <v>175</v>
      </c>
      <c r="F84" s="7" t="s">
        <v>176</v>
      </c>
      <c r="G84" s="9" t="n">
        <v>45657</v>
      </c>
      <c r="H84" s="0" t="n">
        <f aca="false">G84-A84</f>
        <v>0</v>
      </c>
      <c r="I84" s="0" t="n">
        <f aca="false">H84*B84</f>
        <v>0</v>
      </c>
    </row>
    <row r="85" customFormat="false" ht="49.95" hidden="false" customHeight="false" outlineLevel="0" collapsed="false">
      <c r="A85" s="4" t="n">
        <v>45657</v>
      </c>
      <c r="B85" s="5" t="n">
        <v>3248</v>
      </c>
      <c r="D85" s="6" t="s">
        <v>9</v>
      </c>
      <c r="E85" s="7" t="s">
        <v>177</v>
      </c>
      <c r="F85" s="7" t="s">
        <v>178</v>
      </c>
      <c r="G85" s="9" t="n">
        <v>45657</v>
      </c>
      <c r="H85" s="0" t="n">
        <f aca="false">G85-A85</f>
        <v>0</v>
      </c>
      <c r="I85" s="0" t="n">
        <f aca="false">H85*B85</f>
        <v>0</v>
      </c>
    </row>
    <row r="86" customFormat="false" ht="49.95" hidden="false" customHeight="false" outlineLevel="0" collapsed="false">
      <c r="A86" s="4" t="n">
        <v>45657</v>
      </c>
      <c r="B86" s="5" t="n">
        <v>3538</v>
      </c>
      <c r="D86" s="6" t="s">
        <v>9</v>
      </c>
      <c r="E86" s="7" t="s">
        <v>179</v>
      </c>
      <c r="F86" s="7" t="s">
        <v>180</v>
      </c>
      <c r="G86" s="9" t="n">
        <v>45657</v>
      </c>
      <c r="H86" s="0" t="n">
        <f aca="false">G86-A86</f>
        <v>0</v>
      </c>
      <c r="I86" s="0" t="n">
        <f aca="false">H86*B86</f>
        <v>0</v>
      </c>
    </row>
    <row r="87" s="11" customFormat="true" ht="34" hidden="false" customHeight="true" outlineLevel="0" collapsed="false">
      <c r="A87" s="10"/>
      <c r="B87" s="11" t="n">
        <f aca="false">SUM(B2:B86)</f>
        <v>143376.98</v>
      </c>
      <c r="G87" s="11" t="n">
        <f aca="false">I87/B87</f>
        <v>-7.14722635390981</v>
      </c>
      <c r="I87" s="11" t="n">
        <f aca="false">SUM(I2:I86)</f>
        <v>-1024747.73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</TotalTime>
  <Application>LibreOffice/5.4.1.2$Windows_x86 LibreOffice_project/ea7cb86e6eeb2bf3a5af73a8f7777ac570321527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2025-05-09T08:33:52Z</dcterms:created>
  <dc:creator>Apache POI</dc:creator>
  <dc:description/>
  <dc:language>it-IT</dc:language>
  <cp:lastModifiedBy/>
  <dcterms:modified xsi:type="dcterms:W3CDTF">2025-05-16T09:54:10Z</dcterms:modified>
  <cp:revision>17</cp:revision>
  <dc:subject/>
  <dc:title/>
</cp:coreProperties>
</file>