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aMovimenti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<sst xmlns="http://schemas.openxmlformats.org/spreadsheetml/2006/main" count="177" uniqueCount="135">
  <si>
    <t xml:space="preserve">Data Contabile</t>
  </si>
  <si>
    <t xml:space="preserve">importo</t>
  </si>
  <si>
    <t xml:space="preserve">Descrizioni Aggiuntive</t>
  </si>
  <si>
    <t xml:space="preserve">Descrizioni Aggiuntive - Seconda parte</t>
  </si>
  <si>
    <t xml:space="preserve">scadenza fattura</t>
  </si>
  <si>
    <t xml:space="preserve">differenza giorni</t>
  </si>
  <si>
    <t xml:space="preserve">D*I</t>
  </si>
  <si>
    <t xml:space="preserve"> SMAT - SOCIETA METROPOLITANAACQUE TORINO S.P.A. _</t>
  </si>
  <si>
    <t xml:space="preserve">fornitura acqua</t>
  </si>
  <si>
    <t xml:space="preserve"> ESPRESSIONE SRL _ saldo ft 113</t>
  </si>
  <si>
    <t xml:space="preserve">comunicazione</t>
  </si>
  <si>
    <t xml:space="preserve"> BBBELL SPA _ saldo ft 104520 </t>
  </si>
  <si>
    <t xml:space="preserve">telefonia e dati</t>
  </si>
  <si>
    <t xml:space="preserve"> VISOCOM SRL  saldo ft 2329 F</t>
  </si>
  <si>
    <t xml:space="preserve">assistenza registratore fiscale</t>
  </si>
  <si>
    <t xml:space="preserve">PROGETTI SRL _ saldo ft 1736 </t>
  </si>
  <si>
    <t xml:space="preserve">fornitura materiale di consumo defibrillatori</t>
  </si>
  <si>
    <t xml:space="preserve"> ANTICIMEX SRL  saldo ft 6679</t>
  </si>
  <si>
    <t xml:space="preserve">igienizzazione</t>
  </si>
  <si>
    <t xml:space="preserve">: CYD DI GRAMONI _ saldo ft 1 4</t>
  </si>
  <si>
    <t xml:space="preserve">sicurezza</t>
  </si>
  <si>
    <t xml:space="preserve"> CEAM SERVIZI TORINO SRL _</t>
  </si>
  <si>
    <t xml:space="preserve">assistenza ascensore interno</t>
  </si>
  <si>
    <t xml:space="preserve"> PALMA COSIMO _ saldo ft 18 </t>
  </si>
  <si>
    <t xml:space="preserve">consulente informatico</t>
  </si>
  <si>
    <t xml:space="preserve"> SELVINI LUCA _ saldo ft 82 </t>
  </si>
  <si>
    <t xml:space="preserve">verifica strutturale solaio di Ingresso</t>
  </si>
  <si>
    <t xml:space="preserve"> DODO SERVICE SC _ saldo ft 3</t>
  </si>
  <si>
    <t xml:space="preserve">servizio accoglienza e parcheggio</t>
  </si>
  <si>
    <t xml:space="preserve"> DELUXE SRL _ saldo ft 1014 </t>
  </si>
  <si>
    <t xml:space="preserve">servizio pulizie</t>
  </si>
  <si>
    <t xml:space="preserve"> PEDAGO SRL Ordine C27437-581</t>
  </si>
  <si>
    <t xml:space="preserve">formazione</t>
  </si>
  <si>
    <t xml:space="preserve"> AXPO ITALIA SPA _saldo fatt 20</t>
  </si>
  <si>
    <t xml:space="preserve">energia elettrica</t>
  </si>
  <si>
    <t xml:space="preserve"> BOTTEGA DEL COLORE SAS DI SCIARRETTA PIERO E C. _</t>
  </si>
  <si>
    <t xml:space="preserve">materiale di consumo</t>
  </si>
  <si>
    <t xml:space="preserve"> AXPO ITALIA SPA _</t>
  </si>
  <si>
    <t xml:space="preserve"> STUDIO VERGNANO ALDO _</t>
  </si>
  <si>
    <t xml:space="preserve">consulenza fiscale </t>
  </si>
  <si>
    <t xml:space="preserve">TELECOM ITALIA SPA O TIM S P A - MANDATO:8002010000110084066619 </t>
  </si>
  <si>
    <t xml:space="preserve">telefonia  </t>
  </si>
  <si>
    <t xml:space="preserve"> _Riferimento Operazione : DUR2620231017IY2560000071119</t>
  </si>
  <si>
    <t xml:space="preserve">PAG 2A RATA TARI</t>
  </si>
  <si>
    <t xml:space="preserve"> NOVA AEG SPA _saldo ft 523</t>
  </si>
  <si>
    <t xml:space="preserve">SERVERPLAN SRL _</t>
  </si>
  <si>
    <t xml:space="preserve">costo annuo pec</t>
  </si>
  <si>
    <t xml:space="preserve"> EDT SRL _ saldo ft 2024</t>
  </si>
  <si>
    <t xml:space="preserve">fornitura libri per astroshop</t>
  </si>
  <si>
    <t xml:space="preserve"> NH ITALIA SPA _ proforma n 47</t>
  </si>
  <si>
    <t xml:space="preserve">organizzazione eventi</t>
  </si>
  <si>
    <t xml:space="preserve"> VICTORIA FRANZINETTI </t>
  </si>
  <si>
    <t xml:space="preserve">traduzione simultanea</t>
  </si>
  <si>
    <t xml:space="preserve"> CONCI ANDREA _Motivo Pagamento saldo ft 29 </t>
  </si>
  <si>
    <t xml:space="preserve">consulenza progetto Open Sky</t>
  </si>
  <si>
    <t xml:space="preserve"> AXPO ITALIA SPA _Motivo Pagamento : SALDO FATT 20</t>
  </si>
  <si>
    <t xml:space="preserve"> TAFURO PIERO  saldo fatt 212</t>
  </si>
  <si>
    <t xml:space="preserve">medico competente</t>
  </si>
  <si>
    <t xml:space="preserve">CYD DI GRAMONI _</t>
  </si>
  <si>
    <t xml:space="preserve"> BALDESCHI SRL _</t>
  </si>
  <si>
    <t xml:space="preserve">fornitura tende piano 0</t>
  </si>
  <si>
    <t xml:space="preserve"> BBBELL SPA _ saldo fatt 11596</t>
  </si>
  <si>
    <t xml:space="preserve"> DE STEFANI SAS _Motivo Pagamento :  saldo fatt 4</t>
  </si>
  <si>
    <t xml:space="preserve">servizio navetta</t>
  </si>
  <si>
    <t xml:space="preserve"> DE STEFANI SAS _</t>
  </si>
  <si>
    <t xml:space="preserve"> ALFIERI VERONICA _</t>
  </si>
  <si>
    <t xml:space="preserve"> DODO SERVICE SC </t>
  </si>
  <si>
    <t xml:space="preserve"> DP VISION SRL _</t>
  </si>
  <si>
    <t xml:space="preserve">acquisto materiale informatico</t>
  </si>
  <si>
    <t xml:space="preserve"> ALISEA SRL _ saldo fatt 361</t>
  </si>
  <si>
    <t xml:space="preserve">fornitura gadgeets per astroshop</t>
  </si>
  <si>
    <t xml:space="preserve"> DELUXE SRL _ saldo fatt 116</t>
  </si>
  <si>
    <t xml:space="preserve"> BP ENERGIA SRL _</t>
  </si>
  <si>
    <t xml:space="preserve">fornitura gasolio per riscaldamento</t>
  </si>
  <si>
    <t xml:space="preserve"> PEDAGO SRL _Motivo Pagamento : dine C28262-943</t>
  </si>
  <si>
    <t xml:space="preserve">fornitura materiale di consumo e di manutenzione</t>
  </si>
  <si>
    <t xml:space="preserve"> FERRAMENTA CAVALLERO  DI CAVALLERO ROBERTO E C _</t>
  </si>
  <si>
    <t xml:space="preserve"> REZZOLLA LUCIANO _</t>
  </si>
  <si>
    <t xml:space="preserve">rimb spese relatore Astrotalk</t>
  </si>
  <si>
    <t xml:space="preserve">INTESA SAN PAOLO</t>
  </si>
  <si>
    <t xml:space="preserve">canone Inbiz Home banking</t>
  </si>
  <si>
    <t xml:space="preserve"> FUTURTECNICA SRL _ pag fatt 38</t>
  </si>
  <si>
    <t xml:space="preserve">noleggio stampanti</t>
  </si>
  <si>
    <t xml:space="preserve"> DESTEFANIS ALESSANDRO </t>
  </si>
  <si>
    <t xml:space="preserve">servizio progettazione impianto elettrico  prog Open Sky</t>
  </si>
  <si>
    <t xml:space="preserve"> NOVA AEG SPA _ saldo fatt 5</t>
  </si>
  <si>
    <t xml:space="preserve"> ESPRESSIONE SRL _ saldo fatt 1</t>
  </si>
  <si>
    <t xml:space="preserve"> HOTEL UMBRIA _Motivo </t>
  </si>
  <si>
    <t xml:space="preserve">rimborso trasferta marco Brusa a Perugia</t>
  </si>
  <si>
    <t xml:space="preserve"> BORGIONE CENTRO DIDATTICO SRL _</t>
  </si>
  <si>
    <t xml:space="preserve">acquisto materiale per laboratori didattici</t>
  </si>
  <si>
    <t xml:space="preserve"> ROYAL BATTERY SRL </t>
  </si>
  <si>
    <t xml:space="preserve">acquisto batterie</t>
  </si>
  <si>
    <t xml:space="preserve"> PROEVENT SRL _</t>
  </si>
  <si>
    <t xml:space="preserve">fornitura arredi per astroshop</t>
  </si>
  <si>
    <t xml:space="preserve"> BELOW ZERO  NOICE SRL _ </t>
  </si>
  <si>
    <t xml:space="preserve">acquisto materiale di consumo</t>
  </si>
  <si>
    <t xml:space="preserve"> AXPO ITALIA SPA _Motivo Pagamento :  saldo fatt 20</t>
  </si>
  <si>
    <t xml:space="preserve"> VISOCOM SRL _ saldo fatt 3094 </t>
  </si>
  <si>
    <t xml:space="preserve">fornitura materiale di consumo per registratore fiscale</t>
  </si>
  <si>
    <t xml:space="preserve">GRAPHOT SNC _ saldo fatt 382 </t>
  </si>
  <si>
    <t xml:space="preserve"> BBBELL SPA  saldo fatt 13045</t>
  </si>
  <si>
    <t xml:space="preserve">acqua</t>
  </si>
  <si>
    <t xml:space="preserve">GUZZO LUIGI _Motivo Pagamento rimborso spese </t>
  </si>
  <si>
    <t xml:space="preserve"> DE STEFANI SAS _Motivo saldo fatt 4</t>
  </si>
  <si>
    <t xml:space="preserve">STUDIO GALLO COMMERCIALISTI ASSOCIATI </t>
  </si>
  <si>
    <t xml:space="preserve">consulente del lavoro</t>
  </si>
  <si>
    <t xml:space="preserve"> DODO SERVICE SC _</t>
  </si>
  <si>
    <t xml:space="preserve">: DELUXE SRL _Motivo Pagamento : N. 1 TOT. INTERNI EUR 2.779,17 N. 0 TOT. BANCHE EUR 0,00 saldo fatt 129</t>
  </si>
  <si>
    <t xml:space="preserve">servizio pulizia</t>
  </si>
  <si>
    <t xml:space="preserve"> DE STEFANI SAS </t>
  </si>
  <si>
    <t xml:space="preserve"> TRIENT CONSULTING GROUP SRL _</t>
  </si>
  <si>
    <t xml:space="preserve">costi piattaforma biglietteria</t>
  </si>
  <si>
    <t xml:space="preserve">TELECOM ITALIA SPA O TIM S P A - </t>
  </si>
  <si>
    <t xml:space="preserve"> CAPPELLARI GIULIA _</t>
  </si>
  <si>
    <t xml:space="preserve"> BALLESIO DANIELA   pag fatt 11</t>
  </si>
  <si>
    <t xml:space="preserve">compenso revisore</t>
  </si>
  <si>
    <t xml:space="preserve"> PALMA COSIMO _Motivo  saldo fatt 2</t>
  </si>
  <si>
    <t xml:space="preserve"> LICCI ALESSANDRO MARINI _</t>
  </si>
  <si>
    <t xml:space="preserve">consulenza legale</t>
  </si>
  <si>
    <t xml:space="preserve"> MENSI ALESSANDRO  pag fatt 38</t>
  </si>
  <si>
    <t xml:space="preserve"> BRAJA COMMERCIALISTI ASSOCIATI _</t>
  </si>
  <si>
    <t xml:space="preserve"> LICCI ALESSANDRO MARINI _Motivo Pagamento </t>
  </si>
  <si>
    <t xml:space="preserve">TRIENT CONSULTING GROUP SRL </t>
  </si>
  <si>
    <t xml:space="preserve"> CITY NEWS SPA _</t>
  </si>
  <si>
    <t xml:space="preserve"> SICURITALIA IVRI SPA </t>
  </si>
  <si>
    <t xml:space="preserve">servizio vigilanza antincendio</t>
  </si>
  <si>
    <t xml:space="preserve"> SICURITALIA IVRI SPA</t>
  </si>
  <si>
    <t xml:space="preserve"> TAFURO PIERO _Motivo Pagamento saldo fatt 248</t>
  </si>
  <si>
    <t xml:space="preserve">PIXARPRINTING SPA </t>
  </si>
  <si>
    <t xml:space="preserve"> NOVA AEG SPA _ pag fatt.523</t>
  </si>
  <si>
    <t xml:space="preserve"> ESSERCI  SCS _pag fatt 194 V</t>
  </si>
  <si>
    <t xml:space="preserve">gestione caffetteria interna</t>
  </si>
  <si>
    <t xml:space="preserve">TOTALE</t>
  </si>
  <si>
    <t xml:space="preserve">indicatore trimestrale di tempestività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</si>
</sst>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MM/DD/YY"/>
    <numFmt numFmtId="166" formatCode="#,##0.00;\-#,##0.00"/>
    <numFmt numFmtId="167" formatCode="0"/>
    <numFmt numFmtId="168" formatCode="0.00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0"/>
      <charset val="1"/>
    </font>
    <font>
      <sz val="10"/>
      <name val="Arial"/>
      <family val="0"/>
      <charset val="1"/>
    </font>
    <font>
      <sz val="12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708090"/>
        <bgColor rgb="FF666699"/>
      </patternFill>
    </fill>
    <fill>
      <patternFill patternType="solid">
        <fgColor rgb="FFB2B2B2"/>
        <bgColor rgb="FF969696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8" fontId="5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70809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82" colorId="64" zoomScale="100" zoomScaleNormal="100" zoomScalePageLayoutView="100" workbookViewId="0">
      <selection pane="topLeft" activeCell="C91" activeCellId="0" sqref="C91"/>
    </sheetView>
  </sheetViews>
  <sheetFormatPr defaultRowHeight="42.5" zeroHeight="false" outlineLevelRow="0" outlineLevelCol="0"/>
  <cols>
    <col collapsed="false" customWidth="true" hidden="false" outlineLevel="0" max="1" min="1" style="1" width="15.96"/>
    <col collapsed="false" customWidth="true" hidden="false" outlineLevel="0" max="2" min="2" style="0" width="13.75"/>
    <col collapsed="false" customWidth="true" hidden="false" outlineLevel="0" max="3" min="3" style="0" width="102.4"/>
    <col collapsed="false" customWidth="true" hidden="false" outlineLevel="0" max="4" min="4" style="0" width="74.47"/>
    <col collapsed="false" customWidth="true" hidden="false" outlineLevel="0" max="5" min="5" style="1" width="19.72"/>
    <col collapsed="false" customWidth="true" hidden="false" outlineLevel="0" max="6" min="6" style="0" width="19.86"/>
    <col collapsed="false" customWidth="true" hidden="false" outlineLevel="0" max="7" min="7" style="0" width="12.64"/>
    <col collapsed="false" customWidth="true" hidden="false" outlineLevel="0" max="1025" min="8" style="0" width="8.67"/>
  </cols>
  <sheetData>
    <row r="1" s="5" customFormat="true" ht="42.5" hidden="false" customHeight="true" outlineLevel="0" collapsed="false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5" t="s">
        <v>6</v>
      </c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42.5" hidden="false" customHeight="true" outlineLevel="0" collapsed="false">
      <c r="A2" s="6" t="n">
        <v>45203</v>
      </c>
      <c r="B2" s="7" t="n">
        <v>75</v>
      </c>
      <c r="C2" s="8" t="s">
        <v>7</v>
      </c>
      <c r="D2" s="8" t="s">
        <v>8</v>
      </c>
      <c r="E2" s="1" t="n">
        <v>45180</v>
      </c>
      <c r="F2" s="9" t="n">
        <f aca="false">E2-A2</f>
        <v>-23</v>
      </c>
      <c r="G2" s="0" t="n">
        <f aca="false">F2*B2</f>
        <v>-1725</v>
      </c>
    </row>
    <row r="3" customFormat="false" ht="42.5" hidden="false" customHeight="true" outlineLevel="0" collapsed="false">
      <c r="A3" s="6" t="n">
        <v>45203</v>
      </c>
      <c r="B3" s="7" t="n">
        <v>122</v>
      </c>
      <c r="C3" s="8" t="s">
        <v>9</v>
      </c>
      <c r="D3" s="8" t="s">
        <v>10</v>
      </c>
      <c r="E3" s="1" t="n">
        <v>45183</v>
      </c>
      <c r="F3" s="9" t="n">
        <f aca="false">E3-A3</f>
        <v>-20</v>
      </c>
      <c r="G3" s="0" t="n">
        <f aca="false">F3*B3</f>
        <v>-2440</v>
      </c>
    </row>
    <row r="4" customFormat="false" ht="42.5" hidden="false" customHeight="true" outlineLevel="0" collapsed="false">
      <c r="A4" s="6" t="n">
        <v>45203</v>
      </c>
      <c r="B4" s="7" t="n">
        <v>170.8</v>
      </c>
      <c r="C4" s="8" t="s">
        <v>11</v>
      </c>
      <c r="D4" s="8" t="s">
        <v>12</v>
      </c>
      <c r="E4" s="1" t="n">
        <v>45200</v>
      </c>
      <c r="F4" s="9" t="n">
        <f aca="false">E4-A4</f>
        <v>-3</v>
      </c>
      <c r="G4" s="0" t="n">
        <f aca="false">F4*B4</f>
        <v>-512.4</v>
      </c>
    </row>
    <row r="5" customFormat="false" ht="42.5" hidden="false" customHeight="true" outlineLevel="0" collapsed="false">
      <c r="A5" s="6" t="n">
        <v>45203</v>
      </c>
      <c r="B5" s="7" t="n">
        <v>183</v>
      </c>
      <c r="C5" s="8" t="s">
        <v>13</v>
      </c>
      <c r="D5" s="8" t="s">
        <v>14</v>
      </c>
      <c r="E5" s="1" t="n">
        <v>45230</v>
      </c>
      <c r="F5" s="9" t="n">
        <f aca="false">E5-A5</f>
        <v>27</v>
      </c>
      <c r="G5" s="0" t="n">
        <f aca="false">F5*B5</f>
        <v>4941</v>
      </c>
    </row>
    <row r="6" customFormat="false" ht="42.5" hidden="false" customHeight="true" outlineLevel="0" collapsed="false">
      <c r="A6" s="6" t="n">
        <v>45203</v>
      </c>
      <c r="B6" s="7" t="n">
        <v>195.2</v>
      </c>
      <c r="C6" s="8" t="s">
        <v>15</v>
      </c>
      <c r="D6" s="8" t="s">
        <v>16</v>
      </c>
      <c r="E6" s="1" t="n">
        <v>45214</v>
      </c>
      <c r="F6" s="9" t="n">
        <f aca="false">E6-A6</f>
        <v>11</v>
      </c>
      <c r="G6" s="0" t="n">
        <f aca="false">F6*B6</f>
        <v>2147.2</v>
      </c>
    </row>
    <row r="7" customFormat="false" ht="42.5" hidden="false" customHeight="true" outlineLevel="0" collapsed="false">
      <c r="A7" s="6" t="n">
        <v>45203</v>
      </c>
      <c r="B7" s="7" t="n">
        <v>329.73</v>
      </c>
      <c r="C7" s="8" t="s">
        <v>17</v>
      </c>
      <c r="D7" s="8" t="s">
        <v>18</v>
      </c>
      <c r="E7" s="1" t="n">
        <v>45199</v>
      </c>
      <c r="F7" s="9" t="n">
        <f aca="false">E7-A7</f>
        <v>-4</v>
      </c>
      <c r="G7" s="0" t="n">
        <f aca="false">F7*B7</f>
        <v>-1318.92</v>
      </c>
    </row>
    <row r="8" customFormat="false" ht="42.5" hidden="false" customHeight="true" outlineLevel="0" collapsed="false">
      <c r="A8" s="6" t="n">
        <v>45203</v>
      </c>
      <c r="B8" s="7" t="n">
        <v>534.4</v>
      </c>
      <c r="C8" s="8" t="s">
        <v>19</v>
      </c>
      <c r="D8" s="8" t="s">
        <v>20</v>
      </c>
      <c r="E8" s="1" t="n">
        <v>45188</v>
      </c>
      <c r="F8" s="9" t="n">
        <f aca="false">E8-A8</f>
        <v>-15</v>
      </c>
      <c r="G8" s="0" t="n">
        <f aca="false">F8*B8</f>
        <v>-8016</v>
      </c>
    </row>
    <row r="9" customFormat="false" ht="42.5" hidden="false" customHeight="true" outlineLevel="0" collapsed="false">
      <c r="A9" s="6" t="n">
        <v>45203</v>
      </c>
      <c r="B9" s="7" t="n">
        <v>930</v>
      </c>
      <c r="C9" s="8" t="s">
        <v>21</v>
      </c>
      <c r="D9" s="8" t="s">
        <v>22</v>
      </c>
      <c r="E9" s="1" t="n">
        <v>45199</v>
      </c>
      <c r="F9" s="9" t="n">
        <f aca="false">E9-A9</f>
        <v>-4</v>
      </c>
      <c r="G9" s="0" t="n">
        <f aca="false">F9*B9</f>
        <v>-3720</v>
      </c>
    </row>
    <row r="10" customFormat="false" ht="42.5" hidden="false" customHeight="true" outlineLevel="0" collapsed="false">
      <c r="A10" s="6" t="n">
        <v>45203</v>
      </c>
      <c r="B10" s="7" t="n">
        <v>2135</v>
      </c>
      <c r="C10" s="8" t="s">
        <v>23</v>
      </c>
      <c r="D10" s="8" t="s">
        <v>24</v>
      </c>
      <c r="E10" s="1" t="n">
        <v>45205</v>
      </c>
      <c r="F10" s="9" t="n">
        <f aca="false">E10-A10</f>
        <v>2</v>
      </c>
      <c r="G10" s="0" t="n">
        <f aca="false">F10*B10</f>
        <v>4270</v>
      </c>
    </row>
    <row r="11" customFormat="false" ht="42.5" hidden="false" customHeight="true" outlineLevel="0" collapsed="false">
      <c r="A11" s="6" t="n">
        <v>45203</v>
      </c>
      <c r="B11" s="7" t="n">
        <v>2260.92</v>
      </c>
      <c r="C11" s="8" t="s">
        <v>25</v>
      </c>
      <c r="D11" s="10" t="s">
        <v>26</v>
      </c>
      <c r="E11" s="1" t="n">
        <v>45198</v>
      </c>
      <c r="F11" s="9" t="n">
        <f aca="false">E11-A11</f>
        <v>-5</v>
      </c>
      <c r="G11" s="0" t="n">
        <f aca="false">F11*B11</f>
        <v>-11304.6</v>
      </c>
    </row>
    <row r="12" customFormat="false" ht="42.5" hidden="false" customHeight="true" outlineLevel="0" collapsed="false">
      <c r="A12" s="6" t="n">
        <v>45203</v>
      </c>
      <c r="B12" s="7" t="n">
        <v>2282.11</v>
      </c>
      <c r="C12" s="8" t="s">
        <v>27</v>
      </c>
      <c r="D12" s="8" t="s">
        <v>28</v>
      </c>
      <c r="E12" s="1" t="n">
        <v>45199</v>
      </c>
      <c r="F12" s="9" t="n">
        <f aca="false">E12-A12</f>
        <v>-4</v>
      </c>
      <c r="G12" s="0" t="n">
        <f aca="false">F12*B12</f>
        <v>-9128.44</v>
      </c>
    </row>
    <row r="13" customFormat="false" ht="42.5" hidden="false" customHeight="true" outlineLevel="0" collapsed="false">
      <c r="A13" s="6" t="n">
        <v>45203</v>
      </c>
      <c r="B13" s="7" t="n">
        <v>2779.17</v>
      </c>
      <c r="C13" s="8" t="s">
        <v>29</v>
      </c>
      <c r="D13" s="8" t="s">
        <v>30</v>
      </c>
      <c r="E13" s="1" t="n">
        <v>45199</v>
      </c>
      <c r="F13" s="9" t="n">
        <f aca="false">E13-A13</f>
        <v>-4</v>
      </c>
      <c r="G13" s="0" t="n">
        <f aca="false">F13*B13</f>
        <v>-11116.68</v>
      </c>
    </row>
    <row r="14" customFormat="false" ht="42.5" hidden="false" customHeight="true" outlineLevel="0" collapsed="false">
      <c r="A14" s="6" t="n">
        <v>45204</v>
      </c>
      <c r="B14" s="7" t="n">
        <v>35.38</v>
      </c>
      <c r="C14" s="8" t="s">
        <v>31</v>
      </c>
      <c r="D14" s="8" t="s">
        <v>32</v>
      </c>
      <c r="E14" s="1" t="n">
        <v>45205</v>
      </c>
      <c r="F14" s="9" t="n">
        <f aca="false">E14-A14</f>
        <v>1</v>
      </c>
      <c r="G14" s="0" t="n">
        <f aca="false">F14*B14</f>
        <v>35.38</v>
      </c>
    </row>
    <row r="15" customFormat="false" ht="42.5" hidden="false" customHeight="true" outlineLevel="0" collapsed="false">
      <c r="A15" s="6" t="n">
        <v>45208</v>
      </c>
      <c r="B15" s="7" t="n">
        <v>16.32</v>
      </c>
      <c r="C15" s="8" t="s">
        <v>33</v>
      </c>
      <c r="D15" s="8" t="s">
        <v>34</v>
      </c>
      <c r="E15" s="1" t="n">
        <v>45201</v>
      </c>
      <c r="F15" s="9" t="n">
        <f aca="false">E15-A15</f>
        <v>-7</v>
      </c>
      <c r="G15" s="0" t="n">
        <f aca="false">F15*B15</f>
        <v>-114.24</v>
      </c>
    </row>
    <row r="16" customFormat="false" ht="42.5" hidden="false" customHeight="true" outlineLevel="0" collapsed="false">
      <c r="A16" s="6" t="n">
        <v>45208</v>
      </c>
      <c r="B16" s="7" t="n">
        <v>56.61</v>
      </c>
      <c r="C16" s="8" t="s">
        <v>35</v>
      </c>
      <c r="D16" s="8" t="s">
        <v>36</v>
      </c>
      <c r="E16" s="1" t="n">
        <v>45199</v>
      </c>
      <c r="F16" s="9" t="n">
        <f aca="false">E16-A16</f>
        <v>-9</v>
      </c>
      <c r="G16" s="0" t="n">
        <f aca="false">F16*B16</f>
        <v>-509.49</v>
      </c>
    </row>
    <row r="17" customFormat="false" ht="42.5" hidden="false" customHeight="true" outlineLevel="0" collapsed="false">
      <c r="A17" s="6" t="n">
        <v>45208</v>
      </c>
      <c r="B17" s="7" t="n">
        <v>156.84</v>
      </c>
      <c r="C17" s="8" t="s">
        <v>37</v>
      </c>
      <c r="D17" s="8" t="s">
        <v>34</v>
      </c>
      <c r="E17" s="1" t="n">
        <v>45168</v>
      </c>
      <c r="F17" s="9" t="n">
        <f aca="false">E17-A17</f>
        <v>-40</v>
      </c>
      <c r="G17" s="0" t="n">
        <f aca="false">F17*B17</f>
        <v>-6273.6</v>
      </c>
    </row>
    <row r="18" customFormat="false" ht="42.5" hidden="false" customHeight="true" outlineLevel="0" collapsed="false">
      <c r="A18" s="6" t="n">
        <v>45208</v>
      </c>
      <c r="B18" s="7" t="n">
        <v>1084.8</v>
      </c>
      <c r="C18" s="8" t="s">
        <v>38</v>
      </c>
      <c r="D18" s="8" t="s">
        <v>39</v>
      </c>
      <c r="E18" s="1" t="n">
        <v>45208</v>
      </c>
      <c r="F18" s="9" t="n">
        <f aca="false">E18-A18</f>
        <v>0</v>
      </c>
      <c r="G18" s="0" t="n">
        <f aca="false">F18*B18</f>
        <v>0</v>
      </c>
    </row>
    <row r="19" customFormat="false" ht="42.5" hidden="false" customHeight="true" outlineLevel="0" collapsed="false">
      <c r="A19" s="6" t="n">
        <v>45208</v>
      </c>
      <c r="B19" s="7" t="n">
        <v>1870.4</v>
      </c>
      <c r="C19" s="8" t="s">
        <v>38</v>
      </c>
      <c r="D19" s="8" t="s">
        <v>39</v>
      </c>
      <c r="E19" s="1" t="n">
        <v>45208</v>
      </c>
      <c r="F19" s="9" t="n">
        <f aca="false">E19-A19</f>
        <v>0</v>
      </c>
      <c r="G19" s="0" t="n">
        <f aca="false">F19*B19</f>
        <v>0</v>
      </c>
    </row>
    <row r="20" customFormat="false" ht="42.5" hidden="false" customHeight="true" outlineLevel="0" collapsed="false">
      <c r="A20" s="6" t="n">
        <v>45210</v>
      </c>
      <c r="B20" s="7" t="n">
        <v>62.67</v>
      </c>
      <c r="C20" s="8" t="s">
        <v>40</v>
      </c>
      <c r="D20" s="8" t="s">
        <v>41</v>
      </c>
      <c r="E20" s="1" t="n">
        <v>45240</v>
      </c>
      <c r="F20" s="9" t="n">
        <f aca="false">E20-A20</f>
        <v>30</v>
      </c>
      <c r="G20" s="0" t="n">
        <f aca="false">F20*B20</f>
        <v>1880.1</v>
      </c>
    </row>
    <row r="21" customFormat="false" ht="42.5" hidden="false" customHeight="true" outlineLevel="0" collapsed="false">
      <c r="A21" s="6" t="n">
        <v>45216</v>
      </c>
      <c r="B21" s="7" t="n">
        <v>3077</v>
      </c>
      <c r="C21" s="8" t="s">
        <v>42</v>
      </c>
      <c r="D21" s="8" t="s">
        <v>43</v>
      </c>
      <c r="E21" s="1" t="n">
        <v>45230</v>
      </c>
      <c r="F21" s="9" t="n">
        <f aca="false">E21-A21</f>
        <v>14</v>
      </c>
      <c r="G21" s="0" t="n">
        <f aca="false">F21*B21</f>
        <v>43078</v>
      </c>
    </row>
    <row r="22" customFormat="false" ht="42.5" hidden="false" customHeight="true" outlineLevel="0" collapsed="false">
      <c r="A22" s="6" t="n">
        <v>45222</v>
      </c>
      <c r="B22" s="7" t="n">
        <v>5151.78</v>
      </c>
      <c r="C22" s="8" t="s">
        <v>44</v>
      </c>
      <c r="D22" s="8" t="s">
        <v>34</v>
      </c>
      <c r="E22" s="1" t="n">
        <v>45222</v>
      </c>
      <c r="F22" s="9" t="n">
        <f aca="false">E22-A22</f>
        <v>0</v>
      </c>
      <c r="G22" s="0" t="n">
        <f aca="false">F22*B22</f>
        <v>0</v>
      </c>
    </row>
    <row r="23" customFormat="false" ht="42.5" hidden="false" customHeight="true" outlineLevel="0" collapsed="false">
      <c r="A23" s="6" t="n">
        <v>45223</v>
      </c>
      <c r="B23" s="7" t="n">
        <v>120.78</v>
      </c>
      <c r="C23" s="8" t="s">
        <v>45</v>
      </c>
      <c r="D23" s="8" t="s">
        <v>46</v>
      </c>
      <c r="E23" s="1" t="n">
        <v>45218</v>
      </c>
      <c r="F23" s="9" t="n">
        <f aca="false">E23-A23</f>
        <v>-5</v>
      </c>
      <c r="G23" s="0" t="n">
        <f aca="false">F23*B23</f>
        <v>-603.9</v>
      </c>
    </row>
    <row r="24" customFormat="false" ht="42.5" hidden="false" customHeight="true" outlineLevel="0" collapsed="false">
      <c r="A24" s="6" t="n">
        <v>45223</v>
      </c>
      <c r="B24" s="7" t="n">
        <v>269.51</v>
      </c>
      <c r="C24" s="8" t="s">
        <v>47</v>
      </c>
      <c r="D24" s="8" t="s">
        <v>48</v>
      </c>
      <c r="E24" s="1" t="n">
        <v>45322</v>
      </c>
      <c r="F24" s="9" t="n">
        <f aca="false">E24-A24</f>
        <v>99</v>
      </c>
      <c r="G24" s="0" t="n">
        <f aca="false">F24*B24</f>
        <v>26681.49</v>
      </c>
    </row>
    <row r="25" customFormat="false" ht="42.5" hidden="false" customHeight="true" outlineLevel="0" collapsed="false">
      <c r="A25" s="6" t="n">
        <v>45223</v>
      </c>
      <c r="B25" s="7" t="n">
        <v>332.12</v>
      </c>
      <c r="C25" s="8" t="s">
        <v>49</v>
      </c>
      <c r="D25" s="8" t="s">
        <v>50</v>
      </c>
      <c r="E25" s="1" t="n">
        <v>45247</v>
      </c>
      <c r="F25" s="9" t="n">
        <f aca="false">E25-A25</f>
        <v>24</v>
      </c>
      <c r="G25" s="0" t="n">
        <f aca="false">F25*B25</f>
        <v>7970.88</v>
      </c>
    </row>
    <row r="26" customFormat="false" ht="42.5" hidden="false" customHeight="true" outlineLevel="0" collapsed="false">
      <c r="A26" s="6" t="n">
        <v>45223</v>
      </c>
      <c r="B26" s="7" t="n">
        <v>930</v>
      </c>
      <c r="C26" s="8" t="s">
        <v>51</v>
      </c>
      <c r="D26" s="8" t="s">
        <v>52</v>
      </c>
      <c r="E26" s="1" t="n">
        <v>45230</v>
      </c>
      <c r="F26" s="9" t="n">
        <f aca="false">E26-A26</f>
        <v>7</v>
      </c>
      <c r="G26" s="0" t="n">
        <f aca="false">F26*B26</f>
        <v>6510</v>
      </c>
    </row>
    <row r="27" customFormat="false" ht="42.5" hidden="false" customHeight="true" outlineLevel="0" collapsed="false">
      <c r="A27" s="6" t="n">
        <v>45225</v>
      </c>
      <c r="B27" s="7" t="n">
        <v>3473.6</v>
      </c>
      <c r="C27" s="8" t="s">
        <v>53</v>
      </c>
      <c r="D27" s="8" t="s">
        <v>54</v>
      </c>
      <c r="E27" s="1" t="n">
        <v>45224</v>
      </c>
      <c r="F27" s="9" t="n">
        <f aca="false">E27-A27</f>
        <v>-1</v>
      </c>
      <c r="G27" s="0" t="n">
        <f aca="false">F27*B27</f>
        <v>-3473.6</v>
      </c>
    </row>
    <row r="28" customFormat="false" ht="42.5" hidden="false" customHeight="true" outlineLevel="0" collapsed="false">
      <c r="A28" s="6" t="n">
        <v>45230</v>
      </c>
      <c r="B28" s="7" t="n">
        <v>38.28</v>
      </c>
      <c r="C28" s="8" t="s">
        <v>55</v>
      </c>
      <c r="D28" s="8" t="s">
        <v>34</v>
      </c>
      <c r="E28" s="1" t="n">
        <v>45229</v>
      </c>
      <c r="F28" s="9" t="n">
        <f aca="false">E28-A28</f>
        <v>-1</v>
      </c>
      <c r="G28" s="0" t="n">
        <f aca="false">F28*B28</f>
        <v>-38.28</v>
      </c>
    </row>
    <row r="29" customFormat="false" ht="42.5" hidden="false" customHeight="true" outlineLevel="0" collapsed="false">
      <c r="A29" s="6" t="n">
        <v>45233</v>
      </c>
      <c r="B29" s="7" t="n">
        <v>482</v>
      </c>
      <c r="C29" s="8" t="s">
        <v>56</v>
      </c>
      <c r="D29" s="8" t="s">
        <v>57</v>
      </c>
      <c r="E29" s="1" t="n">
        <v>45230</v>
      </c>
      <c r="F29" s="9" t="n">
        <f aca="false">E29-A29</f>
        <v>-3</v>
      </c>
      <c r="G29" s="0" t="n">
        <f aca="false">F29*B29</f>
        <v>-1446</v>
      </c>
    </row>
    <row r="30" customFormat="false" ht="42.5" hidden="false" customHeight="true" outlineLevel="0" collapsed="false">
      <c r="A30" s="6" t="n">
        <v>45238</v>
      </c>
      <c r="B30" s="7" t="n">
        <v>1070.94</v>
      </c>
      <c r="C30" s="8" t="s">
        <v>58</v>
      </c>
      <c r="D30" s="8" t="s">
        <v>20</v>
      </c>
      <c r="E30" s="1" t="n">
        <v>45230</v>
      </c>
      <c r="F30" s="9" t="n">
        <f aca="false">E30-A30</f>
        <v>-8</v>
      </c>
      <c r="G30" s="0" t="n">
        <f aca="false">F30*B30</f>
        <v>-8567.52</v>
      </c>
    </row>
    <row r="31" customFormat="false" ht="42.5" hidden="false" customHeight="true" outlineLevel="0" collapsed="false">
      <c r="A31" s="6" t="n">
        <v>45238</v>
      </c>
      <c r="B31" s="7" t="n">
        <v>4187.04</v>
      </c>
      <c r="C31" s="8" t="s">
        <v>59</v>
      </c>
      <c r="D31" s="8" t="s">
        <v>60</v>
      </c>
      <c r="E31" s="1" t="n">
        <v>45226</v>
      </c>
      <c r="F31" s="9" t="n">
        <f aca="false">E31-A31</f>
        <v>-12</v>
      </c>
      <c r="G31" s="0" t="n">
        <f aca="false">F31*B31</f>
        <v>-50244.48</v>
      </c>
    </row>
    <row r="32" customFormat="false" ht="42.5" hidden="false" customHeight="true" outlineLevel="0" collapsed="false">
      <c r="A32" s="6" t="n">
        <v>45240</v>
      </c>
      <c r="B32" s="7" t="n">
        <v>62.67</v>
      </c>
      <c r="C32" s="8" t="s">
        <v>40</v>
      </c>
      <c r="D32" s="8" t="s">
        <v>41</v>
      </c>
      <c r="E32" s="1" t="n">
        <v>45240</v>
      </c>
      <c r="F32" s="9" t="n">
        <f aca="false">E32-A32</f>
        <v>0</v>
      </c>
      <c r="G32" s="0" t="n">
        <f aca="false">F32*B32</f>
        <v>0</v>
      </c>
    </row>
    <row r="33" customFormat="false" ht="42.5" hidden="false" customHeight="true" outlineLevel="0" collapsed="false">
      <c r="A33" s="6" t="n">
        <v>45245</v>
      </c>
      <c r="B33" s="7" t="n">
        <v>309.06</v>
      </c>
      <c r="C33" s="8" t="s">
        <v>61</v>
      </c>
      <c r="D33" s="8" t="s">
        <v>12</v>
      </c>
      <c r="E33" s="1" t="n">
        <v>45231</v>
      </c>
      <c r="F33" s="9" t="n">
        <f aca="false">E33-A33</f>
        <v>-14</v>
      </c>
      <c r="G33" s="0" t="n">
        <f aca="false">F33*B33</f>
        <v>-4326.84</v>
      </c>
    </row>
    <row r="34" customFormat="false" ht="42.5" hidden="false" customHeight="true" outlineLevel="0" collapsed="false">
      <c r="A34" s="6" t="n">
        <v>45245</v>
      </c>
      <c r="B34" s="7" t="n">
        <v>581.9</v>
      </c>
      <c r="C34" s="8" t="s">
        <v>62</v>
      </c>
      <c r="D34" s="8" t="s">
        <v>63</v>
      </c>
      <c r="E34" s="1" t="n">
        <v>45230</v>
      </c>
      <c r="F34" s="9" t="n">
        <f aca="false">E34-A34</f>
        <v>-15</v>
      </c>
      <c r="G34" s="0" t="n">
        <f aca="false">F34*B34</f>
        <v>-8728.5</v>
      </c>
    </row>
    <row r="35" customFormat="false" ht="42.5" hidden="false" customHeight="true" outlineLevel="0" collapsed="false">
      <c r="A35" s="6" t="n">
        <v>45245</v>
      </c>
      <c r="B35" s="7" t="n">
        <v>1197</v>
      </c>
      <c r="C35" s="8" t="s">
        <v>64</v>
      </c>
      <c r="D35" s="8" t="s">
        <v>63</v>
      </c>
      <c r="E35" s="1" t="n">
        <v>45230</v>
      </c>
      <c r="F35" s="9" t="n">
        <f aca="false">E35-A35</f>
        <v>-15</v>
      </c>
      <c r="G35" s="0" t="n">
        <f aca="false">F35*B35</f>
        <v>-17955</v>
      </c>
    </row>
    <row r="36" customFormat="false" ht="42.5" hidden="false" customHeight="true" outlineLevel="0" collapsed="false">
      <c r="A36" s="6" t="n">
        <v>45245</v>
      </c>
      <c r="B36" s="7" t="n">
        <v>1202</v>
      </c>
      <c r="C36" s="8" t="s">
        <v>65</v>
      </c>
      <c r="D36" s="8" t="s">
        <v>10</v>
      </c>
      <c r="E36" s="1" t="n">
        <v>45245</v>
      </c>
      <c r="F36" s="9" t="n">
        <f aca="false">E36-A36</f>
        <v>0</v>
      </c>
      <c r="G36" s="0" t="n">
        <f aca="false">F36*B36</f>
        <v>0</v>
      </c>
    </row>
    <row r="37" customFormat="false" ht="42.5" hidden="false" customHeight="true" outlineLevel="0" collapsed="false">
      <c r="A37" s="6" t="n">
        <v>45245</v>
      </c>
      <c r="B37" s="7" t="n">
        <v>2196.92</v>
      </c>
      <c r="C37" s="8" t="s">
        <v>66</v>
      </c>
      <c r="D37" s="8" t="s">
        <v>28</v>
      </c>
      <c r="E37" s="1" t="n">
        <v>45230</v>
      </c>
      <c r="F37" s="9" t="n">
        <f aca="false">E37-A37</f>
        <v>-15</v>
      </c>
      <c r="G37" s="0" t="n">
        <f aca="false">F37*B37</f>
        <v>-32953.8</v>
      </c>
    </row>
    <row r="38" customFormat="false" ht="42.5" hidden="false" customHeight="true" outlineLevel="0" collapsed="false">
      <c r="A38" s="6" t="n">
        <v>45245</v>
      </c>
      <c r="B38" s="7" t="n">
        <v>2543.7</v>
      </c>
      <c r="C38" s="8" t="s">
        <v>67</v>
      </c>
      <c r="D38" s="8" t="s">
        <v>68</v>
      </c>
      <c r="E38" s="1" t="n">
        <v>45230</v>
      </c>
      <c r="F38" s="9" t="n">
        <f aca="false">E38-A38</f>
        <v>-15</v>
      </c>
      <c r="G38" s="0" t="n">
        <f aca="false">F38*B38</f>
        <v>-38155.5</v>
      </c>
    </row>
    <row r="39" customFormat="false" ht="42.5" hidden="false" customHeight="true" outlineLevel="0" collapsed="false">
      <c r="A39" s="6" t="n">
        <v>45245</v>
      </c>
      <c r="B39" s="7" t="n">
        <v>2970.7</v>
      </c>
      <c r="C39" s="8" t="s">
        <v>69</v>
      </c>
      <c r="D39" s="8" t="s">
        <v>70</v>
      </c>
      <c r="E39" s="1" t="n">
        <v>45228</v>
      </c>
      <c r="F39" s="9" t="n">
        <f aca="false">E39-A39</f>
        <v>-17</v>
      </c>
      <c r="G39" s="0" t="n">
        <f aca="false">F39*B39</f>
        <v>-50501.9</v>
      </c>
    </row>
    <row r="40" customFormat="false" ht="42.5" hidden="false" customHeight="true" outlineLevel="0" collapsed="false">
      <c r="A40" s="6" t="n">
        <v>45245</v>
      </c>
      <c r="B40" s="7" t="n">
        <v>2779.17</v>
      </c>
      <c r="C40" s="8" t="s">
        <v>71</v>
      </c>
      <c r="D40" s="8" t="s">
        <v>30</v>
      </c>
      <c r="E40" s="1" t="n">
        <v>45230</v>
      </c>
      <c r="F40" s="9" t="n">
        <f aca="false">E40-A40</f>
        <v>-15</v>
      </c>
      <c r="G40" s="0" t="n">
        <f aca="false">F40*B40</f>
        <v>-41687.55</v>
      </c>
    </row>
    <row r="41" customFormat="false" ht="42.5" hidden="false" customHeight="true" outlineLevel="0" collapsed="false">
      <c r="A41" s="6" t="n">
        <v>45246</v>
      </c>
      <c r="B41" s="7" t="n">
        <v>8612.35</v>
      </c>
      <c r="C41" s="8" t="s">
        <v>72</v>
      </c>
      <c r="D41" s="8" t="s">
        <v>73</v>
      </c>
      <c r="E41" s="1" t="n">
        <v>45234</v>
      </c>
      <c r="F41" s="9" t="n">
        <f aca="false">E41-A41</f>
        <v>-12</v>
      </c>
      <c r="G41" s="0" t="n">
        <f aca="false">F41*B41</f>
        <v>-103348.2</v>
      </c>
    </row>
    <row r="42" customFormat="false" ht="42.5" hidden="false" customHeight="true" outlineLevel="0" collapsed="false">
      <c r="A42" s="6" t="n">
        <v>45246</v>
      </c>
      <c r="B42" s="7" t="n">
        <v>59.78</v>
      </c>
      <c r="C42" s="8" t="s">
        <v>74</v>
      </c>
      <c r="D42" s="8" t="s">
        <v>32</v>
      </c>
      <c r="E42" s="1" t="n">
        <v>45247</v>
      </c>
      <c r="F42" s="9" t="n">
        <f aca="false">E42-A42</f>
        <v>1</v>
      </c>
      <c r="G42" s="0" t="n">
        <f aca="false">F42*B42</f>
        <v>59.78</v>
      </c>
    </row>
    <row r="43" customFormat="false" ht="42.5" hidden="false" customHeight="true" outlineLevel="0" collapsed="false">
      <c r="A43" s="6" t="n">
        <v>45246</v>
      </c>
      <c r="B43" s="7" t="n">
        <v>77.1</v>
      </c>
      <c r="C43" s="8" t="s">
        <v>35</v>
      </c>
      <c r="D43" s="8" t="s">
        <v>75</v>
      </c>
      <c r="E43" s="1" t="n">
        <v>45230</v>
      </c>
      <c r="F43" s="9" t="n">
        <f aca="false">E43-A43</f>
        <v>-16</v>
      </c>
      <c r="G43" s="0" t="n">
        <f aca="false">F43*B43</f>
        <v>-1233.6</v>
      </c>
    </row>
    <row r="44" customFormat="false" ht="42.5" hidden="false" customHeight="true" outlineLevel="0" collapsed="false">
      <c r="A44" s="6" t="n">
        <v>45246</v>
      </c>
      <c r="B44" s="7" t="n">
        <v>120.57</v>
      </c>
      <c r="C44" s="8" t="s">
        <v>76</v>
      </c>
      <c r="D44" s="8" t="s">
        <v>75</v>
      </c>
      <c r="E44" s="1" t="n">
        <v>45230</v>
      </c>
      <c r="F44" s="9" t="n">
        <f aca="false">E44-A44</f>
        <v>-16</v>
      </c>
      <c r="G44" s="0" t="n">
        <f aca="false">F44*B44</f>
        <v>-1929.12</v>
      </c>
    </row>
    <row r="45" customFormat="false" ht="42.5" hidden="false" customHeight="true" outlineLevel="0" collapsed="false">
      <c r="A45" s="6" t="n">
        <v>45246</v>
      </c>
      <c r="B45" s="7" t="n">
        <v>619.88</v>
      </c>
      <c r="C45" s="8" t="s">
        <v>77</v>
      </c>
      <c r="D45" s="8" t="s">
        <v>78</v>
      </c>
      <c r="E45" s="1" t="n">
        <v>45246</v>
      </c>
      <c r="F45" s="9" t="n">
        <f aca="false">E45-A45</f>
        <v>0</v>
      </c>
      <c r="G45" s="0" t="n">
        <f aca="false">F45*B45</f>
        <v>0</v>
      </c>
    </row>
    <row r="46" customFormat="false" ht="42.5" hidden="false" customHeight="true" outlineLevel="0" collapsed="false">
      <c r="A46" s="6" t="n">
        <v>45247</v>
      </c>
      <c r="B46" s="7" t="n">
        <v>32.83</v>
      </c>
      <c r="C46" s="8" t="s">
        <v>79</v>
      </c>
      <c r="D46" s="8" t="s">
        <v>80</v>
      </c>
      <c r="E46" s="1" t="n">
        <v>45247</v>
      </c>
      <c r="F46" s="9" t="n">
        <f aca="false">E46-A46</f>
        <v>0</v>
      </c>
      <c r="G46" s="0" t="n">
        <f aca="false">F46*B46</f>
        <v>0</v>
      </c>
    </row>
    <row r="47" customFormat="false" ht="42.5" hidden="false" customHeight="true" outlineLevel="0" collapsed="false">
      <c r="A47" s="6" t="n">
        <v>45250</v>
      </c>
      <c r="B47" s="7" t="n">
        <v>300.49</v>
      </c>
      <c r="C47" s="8" t="s">
        <v>81</v>
      </c>
      <c r="D47" s="8" t="s">
        <v>82</v>
      </c>
      <c r="E47" s="1" t="n">
        <v>45230</v>
      </c>
      <c r="F47" s="9" t="n">
        <f aca="false">E47-A47</f>
        <v>-20</v>
      </c>
      <c r="G47" s="0" t="n">
        <f aca="false">F47*B47</f>
        <v>-6009.8</v>
      </c>
    </row>
    <row r="48" customFormat="false" ht="42.5" hidden="false" customHeight="true" outlineLevel="0" collapsed="false">
      <c r="A48" s="6" t="n">
        <v>45250</v>
      </c>
      <c r="B48" s="7" t="n">
        <v>2648.45</v>
      </c>
      <c r="C48" s="8" t="s">
        <v>83</v>
      </c>
      <c r="D48" s="8" t="s">
        <v>84</v>
      </c>
      <c r="E48" s="1" t="n">
        <v>45274</v>
      </c>
      <c r="F48" s="9" t="n">
        <f aca="false">E48-A48</f>
        <v>24</v>
      </c>
      <c r="G48" s="0" t="n">
        <f aca="false">F48*B48</f>
        <v>63562.8</v>
      </c>
    </row>
    <row r="49" customFormat="false" ht="42.5" hidden="false" customHeight="true" outlineLevel="0" collapsed="false">
      <c r="A49" s="6" t="n">
        <v>45252</v>
      </c>
      <c r="B49" s="7" t="n">
        <v>3972.61</v>
      </c>
      <c r="C49" s="8" t="s">
        <v>85</v>
      </c>
      <c r="D49" s="8" t="s">
        <v>34</v>
      </c>
      <c r="E49" s="1" t="n">
        <v>45252</v>
      </c>
      <c r="F49" s="9" t="n">
        <f aca="false">E49-A49</f>
        <v>0</v>
      </c>
      <c r="G49" s="0" t="n">
        <f aca="false">F49*B49</f>
        <v>0</v>
      </c>
    </row>
    <row r="50" customFormat="false" ht="42.5" hidden="false" customHeight="true" outlineLevel="0" collapsed="false">
      <c r="A50" s="6" t="n">
        <v>45252</v>
      </c>
      <c r="B50" s="7" t="n">
        <v>634.4</v>
      </c>
      <c r="C50" s="8" t="s">
        <v>86</v>
      </c>
      <c r="D50" s="8" t="s">
        <v>10</v>
      </c>
      <c r="E50" s="1" t="n">
        <v>45251</v>
      </c>
      <c r="F50" s="9" t="n">
        <f aca="false">E50-A50</f>
        <v>-1</v>
      </c>
      <c r="G50" s="0" t="n">
        <f aca="false">F50*B50</f>
        <v>-634.4</v>
      </c>
    </row>
    <row r="51" customFormat="false" ht="42.5" hidden="false" customHeight="true" outlineLevel="0" collapsed="false">
      <c r="A51" s="6" t="n">
        <v>45253</v>
      </c>
      <c r="B51" s="7" t="n">
        <v>140</v>
      </c>
      <c r="C51" s="8" t="s">
        <v>87</v>
      </c>
      <c r="D51" s="8" t="s">
        <v>88</v>
      </c>
      <c r="E51" s="1" t="n">
        <v>45253</v>
      </c>
      <c r="F51" s="9" t="n">
        <f aca="false">E51-A51</f>
        <v>0</v>
      </c>
      <c r="G51" s="0" t="n">
        <f aca="false">F51*B51</f>
        <v>0</v>
      </c>
    </row>
    <row r="52" customFormat="false" ht="42.5" hidden="false" customHeight="true" outlineLevel="0" collapsed="false">
      <c r="A52" s="6" t="n">
        <v>45253</v>
      </c>
      <c r="B52" s="7" t="n">
        <v>227.97</v>
      </c>
      <c r="C52" s="8" t="s">
        <v>89</v>
      </c>
      <c r="D52" s="8" t="s">
        <v>90</v>
      </c>
      <c r="E52" s="1" t="n">
        <v>45258</v>
      </c>
      <c r="F52" s="9" t="n">
        <f aca="false">E52-A52</f>
        <v>5</v>
      </c>
      <c r="G52" s="0" t="n">
        <f aca="false">F52*B52</f>
        <v>1139.85</v>
      </c>
    </row>
    <row r="53" customFormat="false" ht="42.5" hidden="false" customHeight="true" outlineLevel="0" collapsed="false">
      <c r="A53" s="6" t="n">
        <v>45253</v>
      </c>
      <c r="B53" s="7" t="n">
        <v>164.7</v>
      </c>
      <c r="C53" s="8" t="s">
        <v>91</v>
      </c>
      <c r="D53" s="8" t="s">
        <v>92</v>
      </c>
      <c r="E53" s="1" t="n">
        <v>45253</v>
      </c>
      <c r="F53" s="9" t="n">
        <f aca="false">E53-A53</f>
        <v>0</v>
      </c>
      <c r="G53" s="0" t="n">
        <f aca="false">F53*B53</f>
        <v>0</v>
      </c>
    </row>
    <row r="54" customFormat="false" ht="42.5" hidden="false" customHeight="true" outlineLevel="0" collapsed="false">
      <c r="A54" s="6" t="n">
        <v>45257</v>
      </c>
      <c r="B54" s="7" t="n">
        <v>12864.9</v>
      </c>
      <c r="C54" s="8" t="s">
        <v>93</v>
      </c>
      <c r="D54" s="8" t="s">
        <v>94</v>
      </c>
      <c r="E54" s="1" t="n">
        <v>45238</v>
      </c>
      <c r="F54" s="9" t="n">
        <f aca="false">E54-A54</f>
        <v>-19</v>
      </c>
      <c r="G54" s="0" t="n">
        <f aca="false">F54*B54</f>
        <v>-244433.1</v>
      </c>
    </row>
    <row r="55" customFormat="false" ht="42.5" hidden="false" customHeight="true" outlineLevel="0" collapsed="false">
      <c r="A55" s="6" t="n">
        <v>45260</v>
      </c>
      <c r="B55" s="7" t="n">
        <v>90.3</v>
      </c>
      <c r="C55" s="8" t="s">
        <v>95</v>
      </c>
      <c r="D55" s="8" t="s">
        <v>96</v>
      </c>
      <c r="E55" s="1" t="n">
        <v>45260</v>
      </c>
      <c r="F55" s="9" t="n">
        <f aca="false">E55-A55</f>
        <v>0</v>
      </c>
      <c r="G55" s="0" t="n">
        <f aca="false">F55*B55</f>
        <v>0</v>
      </c>
    </row>
    <row r="56" customFormat="false" ht="42.5" hidden="false" customHeight="true" outlineLevel="0" collapsed="false">
      <c r="A56" s="6" t="n">
        <v>45265</v>
      </c>
      <c r="B56" s="7" t="n">
        <v>20.56</v>
      </c>
      <c r="C56" s="8" t="s">
        <v>97</v>
      </c>
      <c r="D56" s="8" t="s">
        <v>34</v>
      </c>
      <c r="E56" s="1" t="n">
        <v>45265</v>
      </c>
      <c r="F56" s="9" t="n">
        <f aca="false">E56-A56</f>
        <v>0</v>
      </c>
      <c r="G56" s="0" t="n">
        <f aca="false">F56*B56</f>
        <v>0</v>
      </c>
    </row>
    <row r="57" customFormat="false" ht="42.5" hidden="false" customHeight="true" outlineLevel="0" collapsed="false">
      <c r="A57" s="6" t="n">
        <v>45265</v>
      </c>
      <c r="B57" s="7" t="n">
        <v>61</v>
      </c>
      <c r="C57" s="8" t="s">
        <v>98</v>
      </c>
      <c r="D57" s="8" t="s">
        <v>99</v>
      </c>
      <c r="E57" s="1" t="n">
        <v>45291</v>
      </c>
      <c r="F57" s="9" t="n">
        <f aca="false">E57-A57</f>
        <v>26</v>
      </c>
      <c r="G57" s="0" t="n">
        <f aca="false">F57*B57</f>
        <v>1586</v>
      </c>
    </row>
    <row r="58" customFormat="false" ht="42.5" hidden="false" customHeight="true" outlineLevel="0" collapsed="false">
      <c r="A58" s="6" t="n">
        <v>45265</v>
      </c>
      <c r="B58" s="7" t="n">
        <v>122.5</v>
      </c>
      <c r="C58" s="8" t="s">
        <v>100</v>
      </c>
      <c r="D58" s="8" t="s">
        <v>10</v>
      </c>
      <c r="E58" s="1" t="n">
        <v>45250</v>
      </c>
      <c r="F58" s="9" t="n">
        <f aca="false">E58-A58</f>
        <v>-15</v>
      </c>
      <c r="G58" s="0" t="n">
        <f aca="false">F58*B58</f>
        <v>-1837.5</v>
      </c>
    </row>
    <row r="59" customFormat="false" ht="42.5" hidden="false" customHeight="true" outlineLevel="0" collapsed="false">
      <c r="A59" s="6" t="n">
        <v>45265</v>
      </c>
      <c r="B59" s="7" t="n">
        <v>170.8</v>
      </c>
      <c r="C59" s="8" t="s">
        <v>101</v>
      </c>
      <c r="D59" s="8" t="s">
        <v>12</v>
      </c>
      <c r="E59" s="1" t="n">
        <v>45261</v>
      </c>
      <c r="F59" s="9" t="n">
        <f aca="false">E59-A59</f>
        <v>-4</v>
      </c>
      <c r="G59" s="0" t="n">
        <f aca="false">F59*B59</f>
        <v>-683.2</v>
      </c>
    </row>
    <row r="60" customFormat="false" ht="42.5" hidden="false" customHeight="true" outlineLevel="0" collapsed="false">
      <c r="A60" s="6" t="n">
        <v>45265</v>
      </c>
      <c r="B60" s="7" t="n">
        <v>171</v>
      </c>
      <c r="C60" s="8" t="s">
        <v>7</v>
      </c>
      <c r="D60" s="8" t="s">
        <v>102</v>
      </c>
      <c r="E60" s="1" t="n">
        <v>45225</v>
      </c>
      <c r="F60" s="9" t="n">
        <f aca="false">E60-A60</f>
        <v>-40</v>
      </c>
      <c r="G60" s="0" t="n">
        <f aca="false">F60*B60</f>
        <v>-6840</v>
      </c>
    </row>
    <row r="61" customFormat="false" ht="42.5" hidden="false" customHeight="true" outlineLevel="0" collapsed="false">
      <c r="A61" s="6" t="n">
        <v>45265</v>
      </c>
      <c r="B61" s="7" t="n">
        <v>276.9</v>
      </c>
      <c r="C61" s="8" t="s">
        <v>103</v>
      </c>
      <c r="D61" s="8" t="s">
        <v>78</v>
      </c>
      <c r="E61" s="1" t="n">
        <v>45265</v>
      </c>
      <c r="F61" s="9" t="n">
        <f aca="false">E61-A61</f>
        <v>0</v>
      </c>
      <c r="G61" s="0" t="n">
        <f aca="false">F61*B61</f>
        <v>0</v>
      </c>
    </row>
    <row r="62" customFormat="false" ht="42.5" hidden="false" customHeight="true" outlineLevel="0" collapsed="false">
      <c r="A62" s="6" t="n">
        <v>45265</v>
      </c>
      <c r="B62" s="7" t="n">
        <v>777</v>
      </c>
      <c r="C62" s="8" t="s">
        <v>104</v>
      </c>
      <c r="D62" s="8" t="s">
        <v>63</v>
      </c>
      <c r="E62" s="1" t="n">
        <v>45260</v>
      </c>
      <c r="F62" s="9" t="n">
        <f aca="false">E62-A62</f>
        <v>-5</v>
      </c>
      <c r="G62" s="0" t="n">
        <f aca="false">F62*B62</f>
        <v>-3885</v>
      </c>
    </row>
    <row r="63" customFormat="false" ht="42.5" hidden="false" customHeight="true" outlineLevel="0" collapsed="false">
      <c r="A63" s="6" t="n">
        <v>45265</v>
      </c>
      <c r="B63" s="7" t="n">
        <v>1838.34</v>
      </c>
      <c r="C63" s="8" t="s">
        <v>105</v>
      </c>
      <c r="D63" s="8" t="s">
        <v>106</v>
      </c>
      <c r="E63" s="1" t="n">
        <v>45243</v>
      </c>
      <c r="F63" s="9" t="n">
        <f aca="false">E63-A63</f>
        <v>-22</v>
      </c>
      <c r="G63" s="0" t="n">
        <f aca="false">F63*B63</f>
        <v>-40443.48</v>
      </c>
    </row>
    <row r="64" customFormat="false" ht="42.5" hidden="false" customHeight="true" outlineLevel="0" collapsed="false">
      <c r="A64" s="6" t="n">
        <v>45265</v>
      </c>
      <c r="B64" s="7" t="n">
        <v>1918.94</v>
      </c>
      <c r="C64" s="8" t="s">
        <v>107</v>
      </c>
      <c r="D64" s="8" t="s">
        <v>28</v>
      </c>
      <c r="E64" s="1" t="n">
        <v>45260</v>
      </c>
      <c r="F64" s="9" t="n">
        <f aca="false">E64-A64</f>
        <v>-5</v>
      </c>
      <c r="G64" s="0" t="n">
        <f aca="false">F64*B64</f>
        <v>-9594.7</v>
      </c>
    </row>
    <row r="65" customFormat="false" ht="42.5" hidden="false" customHeight="true" outlineLevel="0" collapsed="false">
      <c r="A65" s="6" t="n">
        <v>45265</v>
      </c>
      <c r="B65" s="7" t="n">
        <v>2779.17</v>
      </c>
      <c r="C65" s="8" t="s">
        <v>108</v>
      </c>
      <c r="D65" s="8" t="s">
        <v>109</v>
      </c>
      <c r="E65" s="1" t="n">
        <v>45260</v>
      </c>
      <c r="F65" s="9" t="n">
        <f aca="false">E65-A65</f>
        <v>-5</v>
      </c>
      <c r="G65" s="0" t="n">
        <f aca="false">F65*B65</f>
        <v>-13895.85</v>
      </c>
    </row>
    <row r="66" customFormat="false" ht="42.5" hidden="false" customHeight="true" outlineLevel="0" collapsed="false">
      <c r="A66" s="6" t="n">
        <v>45265</v>
      </c>
      <c r="B66" s="7" t="n">
        <v>4859.8</v>
      </c>
      <c r="C66" s="8" t="s">
        <v>110</v>
      </c>
      <c r="D66" s="8" t="s">
        <v>63</v>
      </c>
      <c r="E66" s="1" t="n">
        <v>45260</v>
      </c>
      <c r="F66" s="9" t="n">
        <f aca="false">E66-A66</f>
        <v>-5</v>
      </c>
      <c r="G66" s="0" t="n">
        <f aca="false">F66*B66</f>
        <v>-24299</v>
      </c>
    </row>
    <row r="67" customFormat="false" ht="42.5" hidden="false" customHeight="true" outlineLevel="0" collapsed="false">
      <c r="A67" s="6" t="n">
        <v>45267</v>
      </c>
      <c r="B67" s="7" t="n">
        <v>5706.77</v>
      </c>
      <c r="C67" s="8" t="s">
        <v>111</v>
      </c>
      <c r="D67" s="8" t="s">
        <v>112</v>
      </c>
      <c r="E67" s="1" t="n">
        <v>45260</v>
      </c>
      <c r="F67" s="9" t="n">
        <f aca="false">E67-A67</f>
        <v>-7</v>
      </c>
      <c r="G67" s="0" t="n">
        <f aca="false">F67*B67</f>
        <v>-39947.39</v>
      </c>
    </row>
    <row r="68" customFormat="false" ht="42.5" hidden="false" customHeight="true" outlineLevel="0" collapsed="false">
      <c r="A68" s="6" t="n">
        <v>45267</v>
      </c>
      <c r="B68" s="7" t="n">
        <v>62.67</v>
      </c>
      <c r="C68" s="8" t="s">
        <v>113</v>
      </c>
      <c r="D68" s="8" t="s">
        <v>41</v>
      </c>
      <c r="E68" s="1" t="n">
        <v>45267</v>
      </c>
      <c r="F68" s="9" t="n">
        <f aca="false">E68-A68</f>
        <v>0</v>
      </c>
      <c r="G68" s="0" t="n">
        <f aca="false">F68*B68</f>
        <v>0</v>
      </c>
    </row>
    <row r="69" customFormat="false" ht="42.5" hidden="false" customHeight="true" outlineLevel="0" collapsed="false">
      <c r="A69" s="6" t="n">
        <v>45268</v>
      </c>
      <c r="B69" s="7" t="n">
        <v>322</v>
      </c>
      <c r="C69" s="8" t="s">
        <v>114</v>
      </c>
      <c r="D69" s="8" t="s">
        <v>10</v>
      </c>
      <c r="E69" s="1" t="n">
        <v>45295</v>
      </c>
      <c r="F69" s="9" t="n">
        <f aca="false">E69-A69</f>
        <v>27</v>
      </c>
      <c r="G69" s="0" t="n">
        <f aca="false">F69*B69</f>
        <v>8694</v>
      </c>
    </row>
    <row r="70" customFormat="false" ht="42.5" hidden="false" customHeight="true" outlineLevel="0" collapsed="false">
      <c r="A70" s="6" t="n">
        <v>45268</v>
      </c>
      <c r="B70" s="7" t="n">
        <v>801.6</v>
      </c>
      <c r="C70" s="8" t="s">
        <v>115</v>
      </c>
      <c r="D70" s="8" t="s">
        <v>116</v>
      </c>
      <c r="E70" s="1" t="n">
        <v>45284</v>
      </c>
      <c r="F70" s="9" t="n">
        <f aca="false">E70-A70</f>
        <v>16</v>
      </c>
      <c r="G70" s="0" t="n">
        <f aca="false">F70*B70</f>
        <v>12825.6</v>
      </c>
    </row>
    <row r="71" customFormat="false" ht="42.5" hidden="false" customHeight="true" outlineLevel="0" collapsed="false">
      <c r="A71" s="6" t="n">
        <v>45268</v>
      </c>
      <c r="B71" s="7" t="n">
        <v>1586</v>
      </c>
      <c r="C71" s="8" t="s">
        <v>117</v>
      </c>
      <c r="D71" s="8" t="s">
        <v>24</v>
      </c>
      <c r="E71" s="1" t="n">
        <v>45262</v>
      </c>
      <c r="F71" s="9" t="n">
        <f aca="false">E71-A71</f>
        <v>-6</v>
      </c>
      <c r="G71" s="0" t="n">
        <f aca="false">F71*B71</f>
        <v>-9516</v>
      </c>
    </row>
    <row r="72" customFormat="false" ht="42.5" hidden="false" customHeight="true" outlineLevel="0" collapsed="false">
      <c r="A72" s="6" t="n">
        <v>45268</v>
      </c>
      <c r="B72" s="7" t="n">
        <v>491.65</v>
      </c>
      <c r="C72" s="8" t="s">
        <v>118</v>
      </c>
      <c r="D72" s="8" t="s">
        <v>119</v>
      </c>
      <c r="E72" s="1" t="n">
        <v>45268</v>
      </c>
      <c r="F72" s="9" t="n">
        <f aca="false">E72-A72</f>
        <v>0</v>
      </c>
      <c r="G72" s="0" t="n">
        <f aca="false">F72*B72</f>
        <v>0</v>
      </c>
    </row>
    <row r="73" customFormat="false" ht="42.5" hidden="false" customHeight="true" outlineLevel="0" collapsed="false">
      <c r="A73" s="6" t="n">
        <v>45268</v>
      </c>
      <c r="B73" s="7" t="n">
        <v>801.6</v>
      </c>
      <c r="C73" s="8" t="s">
        <v>120</v>
      </c>
      <c r="D73" s="8" t="s">
        <v>116</v>
      </c>
      <c r="E73" s="1" t="n">
        <v>45268</v>
      </c>
      <c r="F73" s="9" t="n">
        <f aca="false">E73-A73</f>
        <v>0</v>
      </c>
      <c r="G73" s="0" t="n">
        <f aca="false">F73*B73</f>
        <v>0</v>
      </c>
    </row>
    <row r="74" customFormat="false" ht="42.5" hidden="false" customHeight="true" outlineLevel="0" collapsed="false">
      <c r="A74" s="6" t="n">
        <v>45268</v>
      </c>
      <c r="B74" s="7" t="n">
        <v>1068.8</v>
      </c>
      <c r="C74" s="8" t="s">
        <v>121</v>
      </c>
      <c r="D74" s="8" t="s">
        <v>116</v>
      </c>
      <c r="E74" s="1" t="n">
        <v>45268</v>
      </c>
      <c r="F74" s="9" t="n">
        <f aca="false">E74-A74</f>
        <v>0</v>
      </c>
      <c r="G74" s="0" t="n">
        <f aca="false">F74*B74</f>
        <v>0</v>
      </c>
    </row>
    <row r="75" customFormat="false" ht="42.5" hidden="false" customHeight="true" outlineLevel="0" collapsed="false">
      <c r="A75" s="6" t="n">
        <v>45268</v>
      </c>
      <c r="B75" s="7" t="n">
        <v>1843.68</v>
      </c>
      <c r="C75" s="8" t="s">
        <v>122</v>
      </c>
      <c r="D75" s="8" t="s">
        <v>119</v>
      </c>
      <c r="E75" s="1" t="n">
        <v>45268</v>
      </c>
      <c r="F75" s="9" t="n">
        <f aca="false">E75-A75</f>
        <v>0</v>
      </c>
      <c r="G75" s="0" t="n">
        <f aca="false">F75*B75</f>
        <v>0</v>
      </c>
    </row>
    <row r="76" customFormat="false" ht="42.5" hidden="false" customHeight="true" outlineLevel="0" collapsed="false">
      <c r="A76" s="6" t="n">
        <v>45268</v>
      </c>
      <c r="B76" s="7" t="n">
        <v>3599</v>
      </c>
      <c r="C76" s="8" t="s">
        <v>123</v>
      </c>
      <c r="D76" s="8" t="s">
        <v>112</v>
      </c>
      <c r="E76" s="1" t="n">
        <v>45260</v>
      </c>
      <c r="F76" s="9" t="n">
        <f aca="false">E76-A76</f>
        <v>-8</v>
      </c>
      <c r="G76" s="0" t="n">
        <f aca="false">F76*B76</f>
        <v>-28792</v>
      </c>
    </row>
    <row r="77" customFormat="false" ht="42.5" hidden="false" customHeight="true" outlineLevel="0" collapsed="false">
      <c r="A77" s="6" t="n">
        <v>45271</v>
      </c>
      <c r="B77" s="7" t="n">
        <v>915</v>
      </c>
      <c r="C77" s="8" t="s">
        <v>124</v>
      </c>
      <c r="D77" s="8" t="s">
        <v>10</v>
      </c>
      <c r="E77" s="1" t="n">
        <v>45275</v>
      </c>
      <c r="F77" s="9" t="n">
        <f aca="false">E77-A77</f>
        <v>4</v>
      </c>
      <c r="G77" s="0" t="n">
        <f aca="false">F77*B77</f>
        <v>3660</v>
      </c>
    </row>
    <row r="78" customFormat="false" ht="42.5" hidden="false" customHeight="true" outlineLevel="0" collapsed="false">
      <c r="A78" s="6" t="n">
        <v>45272</v>
      </c>
      <c r="B78" s="7" t="n">
        <v>10447.52</v>
      </c>
      <c r="C78" s="8" t="s">
        <v>118</v>
      </c>
      <c r="D78" s="8" t="s">
        <v>119</v>
      </c>
      <c r="E78" s="1" t="n">
        <v>45252</v>
      </c>
      <c r="F78" s="9" t="n">
        <f aca="false">E78-A78</f>
        <v>-20</v>
      </c>
      <c r="G78" s="0" t="n">
        <f aca="false">F78*B78</f>
        <v>-208950.4</v>
      </c>
    </row>
    <row r="79" customFormat="false" ht="42.5" hidden="false" customHeight="true" outlineLevel="0" collapsed="false">
      <c r="A79" s="6" t="n">
        <v>45272</v>
      </c>
      <c r="B79" s="7" t="n">
        <v>85.4</v>
      </c>
      <c r="C79" s="8" t="s">
        <v>125</v>
      </c>
      <c r="D79" s="8" t="s">
        <v>126</v>
      </c>
      <c r="E79" s="1" t="n">
        <v>45230</v>
      </c>
      <c r="F79" s="9" t="n">
        <f aca="false">E79-A79</f>
        <v>-42</v>
      </c>
      <c r="G79" s="0" t="n">
        <f aca="false">F79*B79</f>
        <v>-3586.8</v>
      </c>
    </row>
    <row r="80" customFormat="false" ht="42.5" hidden="false" customHeight="true" outlineLevel="0" collapsed="false">
      <c r="A80" s="6" t="n">
        <v>45272</v>
      </c>
      <c r="B80" s="7" t="n">
        <v>85.4</v>
      </c>
      <c r="C80" s="8" t="s">
        <v>127</v>
      </c>
      <c r="D80" s="8" t="s">
        <v>126</v>
      </c>
      <c r="E80" s="1" t="n">
        <v>45199</v>
      </c>
      <c r="F80" s="9" t="n">
        <f aca="false">E80-A80</f>
        <v>-73</v>
      </c>
      <c r="G80" s="0" t="n">
        <f aca="false">F80*B80</f>
        <v>-6234.2</v>
      </c>
    </row>
    <row r="81" customFormat="false" ht="42.5" hidden="false" customHeight="true" outlineLevel="0" collapsed="false">
      <c r="A81" s="6" t="n">
        <v>45272</v>
      </c>
      <c r="B81" s="7" t="n">
        <v>85.4</v>
      </c>
      <c r="C81" s="8" t="s">
        <v>127</v>
      </c>
      <c r="D81" s="8" t="s">
        <v>126</v>
      </c>
      <c r="E81" s="1" t="n">
        <v>45260</v>
      </c>
      <c r="F81" s="9" t="n">
        <f aca="false">E81-A81</f>
        <v>-12</v>
      </c>
      <c r="G81" s="0" t="n">
        <f aca="false">F81*B81</f>
        <v>-1024.8</v>
      </c>
    </row>
    <row r="82" customFormat="false" ht="42.5" hidden="false" customHeight="true" outlineLevel="0" collapsed="false">
      <c r="A82" s="6" t="n">
        <v>45272</v>
      </c>
      <c r="B82" s="7" t="n">
        <v>160.4</v>
      </c>
      <c r="C82" s="8" t="s">
        <v>128</v>
      </c>
      <c r="D82" s="8" t="s">
        <v>57</v>
      </c>
      <c r="E82" s="1" t="n">
        <v>45260</v>
      </c>
      <c r="F82" s="9" t="n">
        <f aca="false">E82-A82</f>
        <v>-12</v>
      </c>
      <c r="G82" s="0" t="n">
        <f aca="false">F82*B82</f>
        <v>-1924.8</v>
      </c>
    </row>
    <row r="83" customFormat="false" ht="42.5" hidden="false" customHeight="true" outlineLevel="0" collapsed="false">
      <c r="A83" s="6" t="n">
        <v>45279</v>
      </c>
      <c r="B83" s="7" t="n">
        <v>1881.08</v>
      </c>
      <c r="C83" s="8" t="s">
        <v>129</v>
      </c>
      <c r="D83" s="8" t="s">
        <v>10</v>
      </c>
      <c r="E83" s="1" t="n">
        <v>45289</v>
      </c>
      <c r="F83" s="9" t="n">
        <f aca="false">E83-A83</f>
        <v>10</v>
      </c>
      <c r="G83" s="0" t="n">
        <f aca="false">F83*B83</f>
        <v>18810.8</v>
      </c>
    </row>
    <row r="84" customFormat="false" ht="42.5" hidden="false" customHeight="true" outlineLevel="0" collapsed="false">
      <c r="A84" s="6" t="n">
        <v>45282</v>
      </c>
      <c r="B84" s="7" t="n">
        <v>4961.56</v>
      </c>
      <c r="C84" s="8" t="s">
        <v>130</v>
      </c>
      <c r="D84" s="8" t="s">
        <v>34</v>
      </c>
      <c r="E84" s="1" t="n">
        <v>45282</v>
      </c>
      <c r="F84" s="9" t="n">
        <f aca="false">E84-A84</f>
        <v>0</v>
      </c>
      <c r="G84" s="0" t="n">
        <f aca="false">F84*B84</f>
        <v>0</v>
      </c>
    </row>
    <row r="85" customFormat="false" ht="42.5" hidden="false" customHeight="true" outlineLevel="0" collapsed="false">
      <c r="A85" s="6" t="n">
        <v>45288</v>
      </c>
      <c r="B85" s="7" t="n">
        <v>339.96</v>
      </c>
      <c r="C85" s="8" t="s">
        <v>131</v>
      </c>
      <c r="D85" s="8" t="s">
        <v>132</v>
      </c>
      <c r="E85" s="1" t="n">
        <v>45260</v>
      </c>
      <c r="F85" s="9" t="n">
        <f aca="false">E85-A85</f>
        <v>-28</v>
      </c>
      <c r="G85" s="0" t="n">
        <f aca="false">F85*B85</f>
        <v>-9518.88</v>
      </c>
    </row>
    <row r="86" customFormat="false" ht="42.5" hidden="false" customHeight="true" outlineLevel="0" collapsed="false">
      <c r="A86" s="1" t="s">
        <v>133</v>
      </c>
      <c r="B86" s="0" t="n">
        <f aca="false">SUM(B1:B85)</f>
        <v>127064.35</v>
      </c>
      <c r="C86" s="11" t="s">
        <v>134</v>
      </c>
      <c r="D86" s="0" t="n">
        <f aca="false">G86/B86</f>
        <v>-6.89077290365079</v>
      </c>
      <c r="E86" s="0" t="n">
        <f aca="false">G86/B86</f>
        <v>-6.89077290365079</v>
      </c>
      <c r="G86" s="0" t="n">
        <f aca="false">SUM(G1:G85)</f>
        <v>-875571.58</v>
      </c>
    </row>
    <row r="1048335" customFormat="false" ht="12.8" hidden="false" customHeight="true" outlineLevel="0" collapsed="false"/>
    <row r="1048336" customFormat="false" ht="12.8" hidden="false" customHeight="true" outlineLevel="0" collapsed="false"/>
    <row r="1048337" customFormat="false" ht="12.8" hidden="false" customHeight="true" outlineLevel="0" collapsed="false"/>
    <row r="1048338" customFormat="false" ht="12.8" hidden="false" customHeight="true" outlineLevel="0" collapsed="false"/>
    <row r="1048339" customFormat="false" ht="12.8" hidden="false" customHeight="true" outlineLevel="0" collapsed="false"/>
    <row r="1048340" customFormat="false" ht="12.8" hidden="false" customHeight="true" outlineLevel="0" collapsed="false"/>
    <row r="1048341" customFormat="false" ht="12.8" hidden="false" customHeight="true" outlineLevel="0" collapsed="false"/>
    <row r="1048342" customFormat="false" ht="12.8" hidden="false" customHeight="true" outlineLevel="0" collapsed="false"/>
    <row r="1048343" customFormat="false" ht="12.8" hidden="false" customHeight="true" outlineLevel="0" collapsed="false"/>
    <row r="1048344" customFormat="false" ht="12.8" hidden="false" customHeight="true" outlineLevel="0" collapsed="false"/>
    <row r="1048345" customFormat="false" ht="12.8" hidden="false" customHeight="true" outlineLevel="0" collapsed="false"/>
    <row r="1048346" customFormat="false" ht="12.8" hidden="false" customHeight="true" outlineLevel="0" collapsed="false"/>
    <row r="1048347" customFormat="false" ht="12.8" hidden="false" customHeight="true" outlineLevel="0" collapsed="false"/>
    <row r="1048348" customFormat="false" ht="12.8" hidden="false" customHeight="true" outlineLevel="0" collapsed="false"/>
    <row r="1048349" customFormat="false" ht="12.8" hidden="false" customHeight="true" outlineLevel="0" collapsed="false"/>
    <row r="1048350" customFormat="false" ht="12.8" hidden="false" customHeight="true" outlineLevel="0" collapsed="false"/>
    <row r="1048351" customFormat="false" ht="12.8" hidden="false" customHeight="true" outlineLevel="0" collapsed="false"/>
    <row r="1048352" customFormat="false" ht="12.8" hidden="false" customHeight="true" outlineLevel="0" collapsed="false"/>
    <row r="1048353" customFormat="false" ht="12.8" hidden="false" customHeight="true" outlineLevel="0" collapsed="false"/>
    <row r="1048354" customFormat="false" ht="12.8" hidden="false" customHeight="true" outlineLevel="0" collapsed="false"/>
    <row r="1048355" customFormat="false" ht="12.8" hidden="false" customHeight="true" outlineLevel="0" collapsed="false"/>
    <row r="1048356" customFormat="false" ht="12.8" hidden="false" customHeight="true" outlineLevel="0" collapsed="false"/>
    <row r="1048357" customFormat="false" ht="12.8" hidden="false" customHeight="true" outlineLevel="0" collapsed="false"/>
    <row r="1048358" customFormat="false" ht="12.8" hidden="false" customHeight="true" outlineLevel="0" collapsed="false"/>
    <row r="1048359" customFormat="false" ht="12.8" hidden="false" customHeight="true" outlineLevel="0" collapsed="false"/>
    <row r="1048360" customFormat="false" ht="12.8" hidden="false" customHeight="true" outlineLevel="0" collapsed="false"/>
    <row r="1048361" customFormat="false" ht="12.8" hidden="false" customHeight="true" outlineLevel="0" collapsed="false"/>
    <row r="1048362" customFormat="false" ht="12.8" hidden="false" customHeight="true" outlineLevel="0" collapsed="false"/>
    <row r="1048363" customFormat="false" ht="12.8" hidden="false" customHeight="true" outlineLevel="0" collapsed="false"/>
    <row r="1048364" customFormat="false" ht="12.8" hidden="false" customHeight="true" outlineLevel="0" collapsed="false"/>
    <row r="1048365" customFormat="false" ht="12.8" hidden="false" customHeight="true" outlineLevel="0" collapsed="false"/>
    <row r="1048366" customFormat="false" ht="12.8" hidden="false" customHeight="true" outlineLevel="0" collapsed="false"/>
    <row r="1048367" customFormat="false" ht="12.8" hidden="false" customHeight="true" outlineLevel="0" collapsed="false"/>
    <row r="1048368" customFormat="false" ht="12.8" hidden="false" customHeight="true" outlineLevel="0" collapsed="false"/>
    <row r="1048369" customFormat="false" ht="12.8" hidden="false" customHeight="true" outlineLevel="0" collapsed="false"/>
    <row r="1048370" customFormat="false" ht="12.8" hidden="false" customHeight="true" outlineLevel="0" collapsed="false"/>
    <row r="1048371" customFormat="false" ht="12.8" hidden="false" customHeight="true" outlineLevel="0" collapsed="false"/>
    <row r="1048372" customFormat="false" ht="12.8" hidden="false" customHeight="true" outlineLevel="0" collapsed="false"/>
    <row r="1048373" customFormat="false" ht="12.8" hidden="false" customHeight="true" outlineLevel="0" collapsed="false"/>
    <row r="1048374" customFormat="false" ht="12.8" hidden="false" customHeight="true" outlineLevel="0" collapsed="false"/>
    <row r="1048375" customFormat="false" ht="12.8" hidden="false" customHeight="true" outlineLevel="0" collapsed="false"/>
    <row r="1048376" customFormat="false" ht="12.8" hidden="false" customHeight="true" outlineLevel="0" collapsed="false"/>
    <row r="1048377" customFormat="false" ht="12.8" hidden="false" customHeight="true" outlineLevel="0" collapsed="false"/>
    <row r="1048378" customFormat="false" ht="12.8" hidden="false" customHeight="true" outlineLevel="0" collapsed="false"/>
    <row r="1048379" customFormat="false" ht="12.8" hidden="false" customHeight="true" outlineLevel="0" collapsed="false"/>
    <row r="1048380" customFormat="false" ht="12.8" hidden="false" customHeight="true" outlineLevel="0" collapsed="false"/>
    <row r="1048381" customFormat="false" ht="12.8" hidden="false" customHeight="true" outlineLevel="0" collapsed="false"/>
    <row r="1048382" customFormat="false" ht="12.8" hidden="false" customHeight="true" outlineLevel="0" collapsed="false"/>
    <row r="1048383" customFormat="false" ht="12.8" hidden="false" customHeight="true" outlineLevel="0" collapsed="false"/>
    <row r="1048384" customFormat="false" ht="12.8" hidden="false" customHeight="true" outlineLevel="0" collapsed="false"/>
    <row r="1048385" customFormat="false" ht="12.8" hidden="false" customHeight="true" outlineLevel="0" collapsed="false"/>
    <row r="1048386" customFormat="false" ht="12.8" hidden="false" customHeight="true" outlineLevel="0" collapsed="false"/>
    <row r="1048387" customFormat="false" ht="12.8" hidden="false" customHeight="true" outlineLevel="0" collapsed="false"/>
    <row r="1048388" customFormat="false" ht="12.8" hidden="false" customHeight="true" outlineLevel="0" collapsed="false"/>
    <row r="1048389" customFormat="false" ht="12.8" hidden="false" customHeight="true" outlineLevel="0" collapsed="false"/>
    <row r="1048390" customFormat="false" ht="12.8" hidden="false" customHeight="true" outlineLevel="0" collapsed="false"/>
    <row r="1048391" customFormat="false" ht="12.8" hidden="false" customHeight="true" outlineLevel="0" collapsed="false"/>
    <row r="1048392" customFormat="false" ht="12.8" hidden="false" customHeight="true" outlineLevel="0" collapsed="false"/>
    <row r="1048393" customFormat="false" ht="12.8" hidden="false" customHeight="true" outlineLevel="0" collapsed="false"/>
    <row r="1048394" customFormat="false" ht="12.8" hidden="false" customHeight="true" outlineLevel="0" collapsed="false"/>
    <row r="1048395" customFormat="false" ht="12.8" hidden="false" customHeight="true" outlineLevel="0" collapsed="false"/>
    <row r="1048396" customFormat="false" ht="12.8" hidden="false" customHeight="true" outlineLevel="0" collapsed="false"/>
    <row r="1048397" customFormat="false" ht="12.8" hidden="false" customHeight="true" outlineLevel="0" collapsed="false"/>
    <row r="1048398" customFormat="false" ht="12.8" hidden="false" customHeight="true" outlineLevel="0" collapsed="false"/>
    <row r="1048399" customFormat="false" ht="12.8" hidden="false" customHeight="true" outlineLevel="0" collapsed="false"/>
    <row r="1048400" customFormat="false" ht="12.8" hidden="false" customHeight="true" outlineLevel="0" collapsed="false"/>
    <row r="1048401" customFormat="false" ht="12.8" hidden="false" customHeight="true" outlineLevel="0" collapsed="false"/>
    <row r="1048402" customFormat="false" ht="12.8" hidden="false" customHeight="true" outlineLevel="0" collapsed="false"/>
    <row r="1048403" customFormat="false" ht="12.8" hidden="false" customHeight="true" outlineLevel="0" collapsed="false"/>
    <row r="1048404" customFormat="false" ht="12.8" hidden="false" customHeight="true" outlineLevel="0" collapsed="false"/>
    <row r="1048405" customFormat="false" ht="12.8" hidden="false" customHeight="true" outlineLevel="0" collapsed="false"/>
    <row r="1048406" customFormat="false" ht="12.8" hidden="false" customHeight="true" outlineLevel="0" collapsed="false"/>
    <row r="1048407" customFormat="false" ht="12.8" hidden="false" customHeight="true" outlineLevel="0" collapsed="false"/>
    <row r="1048408" customFormat="false" ht="12.8" hidden="false" customHeight="true" outlineLevel="0" collapsed="false"/>
    <row r="1048409" customFormat="false" ht="12.8" hidden="false" customHeight="true" outlineLevel="0" collapsed="false"/>
    <row r="1048410" customFormat="false" ht="12.8" hidden="false" customHeight="true" outlineLevel="0" collapsed="false"/>
    <row r="1048411" customFormat="false" ht="12.8" hidden="false" customHeight="true" outlineLevel="0" collapsed="false"/>
    <row r="1048412" customFormat="false" ht="12.8" hidden="false" customHeight="true" outlineLevel="0" collapsed="false"/>
    <row r="1048413" customFormat="false" ht="12.8" hidden="false" customHeight="true" outlineLevel="0" collapsed="false"/>
    <row r="1048414" customFormat="false" ht="12.8" hidden="false" customHeight="true" outlineLevel="0" collapsed="false"/>
    <row r="1048415" customFormat="false" ht="12.8" hidden="false" customHeight="true" outlineLevel="0" collapsed="false"/>
    <row r="1048416" customFormat="false" ht="12.8" hidden="false" customHeight="true" outlineLevel="0" collapsed="false"/>
    <row r="1048417" customFormat="false" ht="12.8" hidden="false" customHeight="true" outlineLevel="0" collapsed="false"/>
    <row r="1048418" customFormat="false" ht="12.8" hidden="false" customHeight="true" outlineLevel="0" collapsed="false"/>
    <row r="1048419" customFormat="false" ht="12.8" hidden="false" customHeight="true" outlineLevel="0" collapsed="false"/>
    <row r="1048420" customFormat="false" ht="12.8" hidden="false" customHeight="true" outlineLevel="0" collapsed="false"/>
    <row r="1048421" customFormat="false" ht="12.8" hidden="false" customHeight="true" outlineLevel="0" collapsed="false"/>
    <row r="1048422" customFormat="false" ht="12.8" hidden="false" customHeight="true" outlineLevel="0" collapsed="false"/>
    <row r="1048423" customFormat="false" ht="12.8" hidden="false" customHeight="true" outlineLevel="0" collapsed="false"/>
    <row r="1048424" customFormat="false" ht="12.8" hidden="false" customHeight="true" outlineLevel="0" collapsed="false"/>
    <row r="1048425" customFormat="false" ht="12.8" hidden="false" customHeight="true" outlineLevel="0" collapsed="false"/>
    <row r="1048426" customFormat="false" ht="12.8" hidden="false" customHeight="true" outlineLevel="0" collapsed="false"/>
    <row r="1048427" customFormat="false" ht="12.8" hidden="false" customHeight="true" outlineLevel="0" collapsed="false"/>
    <row r="1048428" customFormat="false" ht="12.8" hidden="false" customHeight="true" outlineLevel="0" collapsed="false"/>
    <row r="1048429" customFormat="false" ht="12.8" hidden="false" customHeight="true" outlineLevel="0" collapsed="false"/>
    <row r="1048430" customFormat="false" ht="12.8" hidden="false" customHeight="true" outlineLevel="0" collapsed="false"/>
    <row r="1048431" customFormat="false" ht="12.8" hidden="false" customHeight="true" outlineLevel="0" collapsed="false"/>
    <row r="1048432" customFormat="false" ht="12.8" hidden="false" customHeight="true" outlineLevel="0" collapsed="false"/>
    <row r="1048433" customFormat="false" ht="12.8" hidden="false" customHeight="true" outlineLevel="0" collapsed="false"/>
    <row r="1048434" customFormat="false" ht="12.8" hidden="false" customHeight="true" outlineLevel="0" collapsed="false"/>
    <row r="1048435" customFormat="false" ht="12.8" hidden="false" customHeight="true" outlineLevel="0" collapsed="false"/>
    <row r="1048436" customFormat="false" ht="12.8" hidden="false" customHeight="true" outlineLevel="0" collapsed="false"/>
    <row r="1048437" customFormat="false" ht="12.8" hidden="false" customHeight="true" outlineLevel="0" collapsed="false"/>
    <row r="1048438" customFormat="false" ht="12.8" hidden="false" customHeight="true" outlineLevel="0" collapsed="false"/>
    <row r="1048439" customFormat="false" ht="12.8" hidden="false" customHeight="true" outlineLevel="0" collapsed="false"/>
    <row r="1048440" customFormat="false" ht="12.8" hidden="false" customHeight="true" outlineLevel="0" collapsed="false"/>
    <row r="1048441" customFormat="false" ht="12.8" hidden="false" customHeight="true" outlineLevel="0" collapsed="false"/>
    <row r="1048442" customFormat="false" ht="12.8" hidden="false" customHeight="true" outlineLevel="0" collapsed="false"/>
    <row r="1048443" customFormat="false" ht="12.8" hidden="false" customHeight="true" outlineLevel="0" collapsed="false"/>
    <row r="1048444" customFormat="false" ht="12.8" hidden="false" customHeight="true" outlineLevel="0" collapsed="false"/>
    <row r="1048445" customFormat="false" ht="12.8" hidden="false" customHeight="true" outlineLevel="0" collapsed="false"/>
    <row r="1048446" customFormat="false" ht="12.8" hidden="false" customHeight="true" outlineLevel="0" collapsed="false"/>
    <row r="1048447" customFormat="false" ht="12.8" hidden="false" customHeight="true" outlineLevel="0" collapsed="false"/>
    <row r="1048448" customFormat="false" ht="12.8" hidden="false" customHeight="true" outlineLevel="0" collapsed="false"/>
    <row r="1048449" customFormat="false" ht="12.8" hidden="false" customHeight="true" outlineLevel="0" collapsed="false"/>
    <row r="1048450" customFormat="false" ht="12.8" hidden="false" customHeight="true" outlineLevel="0" collapsed="false"/>
    <row r="1048451" customFormat="false" ht="12.8" hidden="false" customHeight="true" outlineLevel="0" collapsed="false"/>
    <row r="1048452" customFormat="false" ht="12.8" hidden="false" customHeight="true" outlineLevel="0" collapsed="false"/>
    <row r="1048453" customFormat="false" ht="12.8" hidden="false" customHeight="true" outlineLevel="0" collapsed="false"/>
    <row r="1048454" customFormat="false" ht="12.8" hidden="false" customHeight="true" outlineLevel="0" collapsed="false"/>
    <row r="1048455" customFormat="false" ht="12.8" hidden="false" customHeight="true" outlineLevel="0" collapsed="false"/>
    <row r="1048456" customFormat="false" ht="12.8" hidden="false" customHeight="true" outlineLevel="0" collapsed="false"/>
    <row r="1048457" customFormat="false" ht="12.8" hidden="false" customHeight="true" outlineLevel="0" collapsed="false"/>
    <row r="1048458" customFormat="false" ht="12.8" hidden="false" customHeight="true" outlineLevel="0" collapsed="false"/>
    <row r="1048459" customFormat="false" ht="12.8" hidden="false" customHeight="true" outlineLevel="0" collapsed="false"/>
    <row r="1048460" customFormat="false" ht="12.8" hidden="false" customHeight="true" outlineLevel="0" collapsed="false"/>
    <row r="1048461" customFormat="false" ht="12.8" hidden="false" customHeight="true" outlineLevel="0" collapsed="false"/>
    <row r="1048462" customFormat="false" ht="12.8" hidden="false" customHeight="true" outlineLevel="0" collapsed="false"/>
    <row r="1048463" customFormat="false" ht="12.8" hidden="false" customHeight="true" outlineLevel="0" collapsed="false"/>
    <row r="1048464" customFormat="false" ht="12.8" hidden="false" customHeight="true" outlineLevel="0" collapsed="false"/>
    <row r="1048465" customFormat="false" ht="12.8" hidden="false" customHeight="true" outlineLevel="0" collapsed="false"/>
    <row r="1048466" customFormat="false" ht="12.8" hidden="false" customHeight="true" outlineLevel="0" collapsed="false"/>
    <row r="1048467" customFormat="false" ht="12.8" hidden="false" customHeight="true" outlineLevel="0" collapsed="false"/>
    <row r="1048468" customFormat="false" ht="12.8" hidden="false" customHeight="true" outlineLevel="0" collapsed="false"/>
    <row r="1048469" customFormat="false" ht="12.8" hidden="false" customHeight="true" outlineLevel="0" collapsed="false"/>
    <row r="1048470" customFormat="false" ht="12.8" hidden="false" customHeight="true" outlineLevel="0" collapsed="false"/>
    <row r="1048471" customFormat="false" ht="12.8" hidden="false" customHeight="true" outlineLevel="0" collapsed="false"/>
    <row r="1048472" customFormat="false" ht="12.8" hidden="false" customHeight="true" outlineLevel="0" collapsed="false"/>
    <row r="1048473" customFormat="false" ht="12.8" hidden="false" customHeight="true" outlineLevel="0" collapsed="false"/>
    <row r="1048474" customFormat="false" ht="12.8" hidden="false" customHeight="true" outlineLevel="0" collapsed="false"/>
    <row r="1048475" customFormat="false" ht="12.8" hidden="false" customHeight="true" outlineLevel="0" collapsed="false"/>
    <row r="1048476" customFormat="false" ht="12.8" hidden="false" customHeight="true" outlineLevel="0" collapsed="false"/>
    <row r="1048477" customFormat="false" ht="12.8" hidden="false" customHeight="true" outlineLevel="0" collapsed="false"/>
    <row r="1048478" customFormat="false" ht="12.8" hidden="false" customHeight="true" outlineLevel="0" collapsed="false"/>
    <row r="1048479" customFormat="false" ht="12.8" hidden="false" customHeight="true" outlineLevel="0" collapsed="false"/>
    <row r="1048480" customFormat="false" ht="12.8" hidden="false" customHeight="true" outlineLevel="0" collapsed="false"/>
    <row r="1048481" customFormat="false" ht="12.8" hidden="false" customHeight="true" outlineLevel="0" collapsed="false"/>
    <row r="1048482" customFormat="false" ht="12.8" hidden="false" customHeight="true" outlineLevel="0" collapsed="false"/>
    <row r="1048483" customFormat="false" ht="12.8" hidden="false" customHeight="true" outlineLevel="0" collapsed="false"/>
    <row r="1048484" customFormat="false" ht="12.8" hidden="false" customHeight="true" outlineLevel="0" collapsed="false"/>
    <row r="1048485" customFormat="false" ht="12.8" hidden="false" customHeight="true" outlineLevel="0" collapsed="false"/>
    <row r="1048486" customFormat="false" ht="12.8" hidden="false" customHeight="true" outlineLevel="0" collapsed="false"/>
    <row r="1048487" customFormat="false" ht="12.8" hidden="false" customHeight="true" outlineLevel="0" collapsed="false"/>
    <row r="1048488" customFormat="false" ht="12.8" hidden="false" customHeight="true" outlineLevel="0" collapsed="false"/>
    <row r="1048489" customFormat="false" ht="12.8" hidden="false" customHeight="true" outlineLevel="0" collapsed="false"/>
    <row r="1048490" customFormat="false" ht="12.8" hidden="false" customHeight="true" outlineLevel="0" collapsed="false"/>
    <row r="1048491" customFormat="false" ht="12.8" hidden="false" customHeight="true" outlineLevel="0" collapsed="false"/>
    <row r="1048492" customFormat="false" ht="12.8" hidden="false" customHeight="true" outlineLevel="0" collapsed="false"/>
    <row r="1048493" customFormat="false" ht="12.8" hidden="false" customHeight="true" outlineLevel="0" collapsed="false"/>
    <row r="1048494" customFormat="false" ht="12.8" hidden="false" customHeight="true" outlineLevel="0" collapsed="false"/>
    <row r="1048495" customFormat="false" ht="12.8" hidden="false" customHeight="true" outlineLevel="0" collapsed="false"/>
    <row r="1048496" customFormat="false" ht="12.8" hidden="false" customHeight="true" outlineLevel="0" collapsed="false"/>
    <row r="1048497" customFormat="false" ht="12.8" hidden="false" customHeight="true" outlineLevel="0" collapsed="false"/>
    <row r="1048498" customFormat="false" ht="12.8" hidden="false" customHeight="true" outlineLevel="0" collapsed="false"/>
    <row r="1048499" customFormat="false" ht="12.8" hidden="false" customHeight="true" outlineLevel="0" collapsed="false"/>
    <row r="1048500" customFormat="false" ht="12.8" hidden="false" customHeight="true" outlineLevel="0" collapsed="false"/>
    <row r="1048501" customFormat="false" ht="12.8" hidden="false" customHeight="true" outlineLevel="0" collapsed="false"/>
    <row r="1048502" customFormat="false" ht="12.8" hidden="false" customHeight="true" outlineLevel="0" collapsed="false"/>
    <row r="1048503" customFormat="false" ht="12.8" hidden="false" customHeight="true" outlineLevel="0" collapsed="false"/>
    <row r="1048504" customFormat="false" ht="12.8" hidden="false" customHeight="true" outlineLevel="0" collapsed="false"/>
    <row r="1048505" customFormat="false" ht="12.8" hidden="false" customHeight="true" outlineLevel="0" collapsed="false"/>
    <row r="1048506" customFormat="false" ht="12.8" hidden="false" customHeight="true" outlineLevel="0" collapsed="false"/>
    <row r="1048507" customFormat="false" ht="12.8" hidden="false" customHeight="true" outlineLevel="0" collapsed="false"/>
    <row r="1048508" customFormat="false" ht="12.8" hidden="false" customHeight="true" outlineLevel="0" collapsed="false"/>
    <row r="1048509" customFormat="false" ht="12.8" hidden="false" customHeight="true" outlineLevel="0" collapsed="false"/>
    <row r="1048510" customFormat="false" ht="12.8" hidden="false" customHeight="true" outlineLevel="0" collapsed="false"/>
    <row r="1048511" customFormat="false" ht="12.8" hidden="false" customHeight="true" outlineLevel="0" collapsed="false"/>
    <row r="1048512" customFormat="false" ht="12.8" hidden="false" customHeight="true" outlineLevel="0" collapsed="false"/>
    <row r="1048513" customFormat="false" ht="12.8" hidden="false" customHeight="true" outlineLevel="0" collapsed="false"/>
    <row r="1048514" customFormat="false" ht="12.8" hidden="false" customHeight="true" outlineLevel="0" collapsed="false"/>
    <row r="1048515" customFormat="false" ht="12.8" hidden="false" customHeight="true" outlineLevel="0" collapsed="false"/>
    <row r="1048516" customFormat="false" ht="12.8" hidden="false" customHeight="true" outlineLevel="0" collapsed="false"/>
    <row r="1048517" customFormat="false" ht="12.8" hidden="false" customHeight="true" outlineLevel="0" collapsed="false"/>
    <row r="1048518" customFormat="false" ht="12.8" hidden="false" customHeight="true" outlineLevel="0" collapsed="false"/>
    <row r="1048519" customFormat="false" ht="12.8" hidden="false" customHeight="true" outlineLevel="0" collapsed="false"/>
    <row r="1048520" customFormat="false" ht="12.8" hidden="false" customHeight="true" outlineLevel="0" collapsed="false"/>
    <row r="1048521" customFormat="false" ht="12.8" hidden="false" customHeight="true" outlineLevel="0" collapsed="false"/>
    <row r="1048522" customFormat="false" ht="12.8" hidden="false" customHeight="true" outlineLevel="0" collapsed="false"/>
    <row r="1048523" customFormat="false" ht="12.8" hidden="false" customHeight="true" outlineLevel="0" collapsed="false"/>
    <row r="1048524" customFormat="false" ht="12.8" hidden="false" customHeight="true" outlineLevel="0" collapsed="false"/>
    <row r="1048525" customFormat="false" ht="12.8" hidden="false" customHeight="true" outlineLevel="0" collapsed="false"/>
    <row r="1048526" customFormat="false" ht="12.8" hidden="false" customHeight="true" outlineLevel="0" collapsed="false"/>
    <row r="1048527" customFormat="false" ht="12.8" hidden="false" customHeight="true" outlineLevel="0" collapsed="false"/>
    <row r="1048528" customFormat="false" ht="12.8" hidden="false" customHeight="true" outlineLevel="0" collapsed="false"/>
    <row r="1048529" customFormat="false" ht="12.8" hidden="false" customHeight="true" outlineLevel="0" collapsed="false"/>
    <row r="1048530" customFormat="false" ht="12.8" hidden="false" customHeight="true" outlineLevel="0" collapsed="false"/>
    <row r="1048531" customFormat="false" ht="12.8" hidden="false" customHeight="true" outlineLevel="0" collapsed="false"/>
    <row r="1048532" customFormat="false" ht="12.8" hidden="false" customHeight="true" outlineLevel="0" collapsed="false"/>
    <row r="1048533" customFormat="false" ht="12.8" hidden="false" customHeight="true" outlineLevel="0" collapsed="false"/>
    <row r="1048534" customFormat="false" ht="12.8" hidden="false" customHeight="true" outlineLevel="0" collapsed="false"/>
    <row r="1048535" customFormat="false" ht="12.8" hidden="false" customHeight="true" outlineLevel="0" collapsed="false"/>
    <row r="1048536" customFormat="false" ht="12.8" hidden="false" customHeight="true" outlineLevel="0" collapsed="false"/>
    <row r="1048537" customFormat="false" ht="12.8" hidden="false" customHeight="true" outlineLevel="0" collapsed="false"/>
    <row r="1048538" customFormat="false" ht="12.8" hidden="false" customHeight="true" outlineLevel="0" collapsed="false"/>
    <row r="1048539" customFormat="false" ht="12.8" hidden="false" customHeight="true" outlineLevel="0" collapsed="false"/>
    <row r="1048540" customFormat="false" ht="12.8" hidden="false" customHeight="true" outlineLevel="0" collapsed="false"/>
    <row r="1048541" customFormat="false" ht="12.8" hidden="false" customHeight="true" outlineLevel="0" collapsed="false"/>
    <row r="1048542" customFormat="false" ht="12.8" hidden="false" customHeight="true" outlineLevel="0" collapsed="false"/>
    <row r="1048543" customFormat="false" ht="12.8" hidden="false" customHeight="true" outlineLevel="0" collapsed="false"/>
    <row r="1048544" customFormat="false" ht="12.8" hidden="false" customHeight="true" outlineLevel="0" collapsed="false"/>
    <row r="1048545" customFormat="false" ht="12.8" hidden="false" customHeight="true" outlineLevel="0" collapsed="false"/>
    <row r="1048546" customFormat="false" ht="12.8" hidden="false" customHeight="true" outlineLevel="0" collapsed="false"/>
    <row r="1048547" customFormat="false" ht="12.8" hidden="false" customHeight="true" outlineLevel="0" collapsed="false"/>
    <row r="1048548" customFormat="false" ht="12.8" hidden="false" customHeight="true" outlineLevel="0" collapsed="false"/>
    <row r="1048549" customFormat="false" ht="12.8" hidden="false" customHeight="true" outlineLevel="0" collapsed="false"/>
    <row r="1048550" customFormat="false" ht="12.8" hidden="false" customHeight="true" outlineLevel="0" collapsed="false"/>
    <row r="1048551" customFormat="false" ht="12.8" hidden="false" customHeight="true" outlineLevel="0" collapsed="false"/>
    <row r="1048552" customFormat="false" ht="12.8" hidden="false" customHeight="true" outlineLevel="0" collapsed="false"/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3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482</TotalTime>
  <Application>LibreOffice/5.4.1.2$Windows_x86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2024-07-12T06:09:14Z</dcterms:created>
  <dc:creator>Apache POI</dc:creator>
  <dc:description/>
  <dc:language>it-IT</dc:language>
  <cp:lastModifiedBy/>
  <cp:lastPrinted>2024-07-15T11:42:32Z</cp:lastPrinted>
  <dcterms:modified xsi:type="dcterms:W3CDTF">2024-07-16T09:40:40Z</dcterms:modified>
  <cp:revision>25</cp:revision>
  <dc:subject/>
  <dc:title/>
</cp:coreProperties>
</file>