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aMovimenti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<sst xmlns="http://schemas.openxmlformats.org/spreadsheetml/2006/main" count="1148" uniqueCount="843">
  <si>
    <t xml:space="preserve">Ragione sociale:</t>
  </si>
  <si>
    <t xml:space="preserve">Conto Corrente n°:</t>
  </si>
  <si>
    <t xml:space="preserve">Divisa</t>
  </si>
  <si>
    <t xml:space="preserve">Data Contabile da:</t>
  </si>
  <si>
    <t xml:space="preserve">a:</t>
  </si>
  <si>
    <t xml:space="preserve">Ultime giornate:</t>
  </si>
  <si>
    <t xml:space="preserve">Saldo iniziale:</t>
  </si>
  <si>
    <t xml:space="preserve">Saldo contabile:</t>
  </si>
  <si>
    <t xml:space="preserve">Saldo liquido:</t>
  </si>
  <si>
    <t xml:space="preserve">D*I</t>
  </si>
  <si>
    <t xml:space="preserve">Data Contabile</t>
  </si>
  <si>
    <t xml:space="preserve">IMPORTO</t>
  </si>
  <si>
    <t xml:space="preserve">Descrizioni Aggiuntive</t>
  </si>
  <si>
    <t xml:space="preserve">Descrizioni Aggiuntive - Seconda parte</t>
  </si>
  <si>
    <t xml:space="preserve">scadenza fattura</t>
  </si>
  <si>
    <t xml:space="preserve">differenza giorni</t>
  </si>
  <si>
    <t xml:space="preserve">02.01.2024</t>
  </si>
  <si>
    <t xml:space="preserve"> _Motivo Pagamento :  MUTUO 00/12124576 QUOTA CAPITALE 481,92 QUOTA INTERESSI 18,52 ARRETRATI/ALTRO 4,00 _Riferimento Operazione : MIIRO20231228IY0060010003360</t>
  </si>
  <si>
    <t xml:space="preserve"> _CRO operazione interbancaria : 2312312445783669480320000000IT      _ABI ordinante : 03015 _CAB ordinante : 03200 _Motivo Pagamento : CLASSE 3A MATTEOTTI PRENOTAZIONE P. 1865 _Beneficiario : ASSOCIAZIONE APRITICIELO _Riferimento Operazione : AH07620</t>
  </si>
  <si>
    <t xml:space="preserve">231231URMI50000112150</t>
  </si>
  <si>
    <t xml:space="preserve">: AXPO ITALIA SPA _saldo fatt 20</t>
  </si>
  <si>
    <t xml:space="preserve">energia elettrica</t>
  </si>
  <si>
    <t xml:space="preserve"> MAPCARDS NET  SRO _ pag fat 2312951363 del 11 12 2023</t>
  </si>
  <si>
    <t xml:space="preserve">fornitura gadgets per astroshop</t>
  </si>
  <si>
    <t xml:space="preserve"> _CRO operazione interbancaria : 0359900013142815480180030260IT      _ABI ordinante : 03599 _CAB ordinante : 01800 _Motivo Pagamento : CIG Z433D28750 Pagamento Fattura n. 497 FT del28 12 2023 Fornitura del 28 12 2023 - Attivita Laboratorio - Uscita D</t>
  </si>
  <si>
    <t xml:space="preserve"> _CRO operazione interbancaria : C0384023390123002399086             _ABI ordinante : 03138 _CAB ordinante : 01000 _Motivo Pagamento : PagVsFatt N 54 F del 22092023 _Beneficiario : ASSOCIAZIONEAPRITICIELO _Riferimento Operazione : AH10320240102URMC50</t>
  </si>
  <si>
    <t xml:space="preserve">03.01.2024</t>
  </si>
  <si>
    <t xml:space="preserve"> _CRO operazione interbancaria : 0359900013148545480180046200IT      _ABI ordinante : 03599 _CAB ordinante : 01800 _Motivo Pagamento : Pagamento fattura n. 476 FT del 07 12 2023 _Beneficiario : ASSOCIAZIONE APRITICIELO _Riferimento Operazione : AH103</t>
  </si>
  <si>
    <t xml:space="preserve">04.01.2024</t>
  </si>
  <si>
    <t xml:space="preserve"> _Riferimento Operazione : SLI6K20240104IY0120008870801</t>
  </si>
  <si>
    <t xml:space="preserve"> _Riferimento Operazione : SLIPG20240104IY2190003275218</t>
  </si>
  <si>
    <t xml:space="preserve"> _CRO operazione interbancaria : 0124010439987106                    _ABI ordinante : 03069 _CAB ordinante : 01856 _Motivo Pagamento : incasso per conto Ass. Apriti Cielo - rif. vers. n.24 _Beneficiario : Associazione Apriticielo _Riferimento Operazi</t>
  </si>
  <si>
    <t xml:space="preserve">05.01.2024</t>
  </si>
  <si>
    <t xml:space="preserve"> _CRO operazione interbancaria : 0124010441963916                    _ABI ordinante : 03069 _CAB ordinante : 09219 _Motivo Pagamento : PAOLO IMPERATORE partecipante corso modulo A _Beneficiario : ASSOCIAZIONE APRITICIELO _Riferimento Operazione : AH1</t>
  </si>
  <si>
    <t xml:space="preserve"> _CRO operazione interbancaria : 1101240040127744                    _ABI ordinante : 02008 _CAB ordinante : 01058 _Motivo Pagamento : P2327 gruppo Asprea Irene 12 gennaio _Beneficiario : ASSOCIAZIONE APRITICIELO _Riferimento Operazione : AH103202401</t>
  </si>
  <si>
    <t xml:space="preserve">08.01.2024</t>
  </si>
  <si>
    <t xml:space="preserve"> _Motivo Pagamento :  CARTA N. 6375XXXXXXXXXX95-PERIODO 01/24 _Riferimento Operazione : ZET2D20240105IY2210062087188</t>
  </si>
  <si>
    <t xml:space="preserve">09.01.2024</t>
  </si>
  <si>
    <t xml:space="preserve"> _CRO operazione interbancaria : 0124010848950295                    _ABI ordinante : 03069 _CAB ordinante : 30930 _Motivo Pagamento : Giuseppe Ferrero iscrizione al modulo C astrofotografia _Beneficiario : ASSOCIAZIONE APRITICIELO _Riferimento Opera</t>
  </si>
  <si>
    <t xml:space="preserve">PIXARTPRINTING SPA _ ordine PIX-FAI-313478 _</t>
  </si>
  <si>
    <t xml:space="preserve">comunicazione</t>
  </si>
  <si>
    <t xml:space="preserve"> _Motivo Pagamento :  EFFETTUATO PRESSO:00510-TORINO 10 CARTA N.6375530002769495 SP.2983 09/01-17:51 _Riferimento Operazione : 2983 20240109ATVCO0175123781</t>
  </si>
  <si>
    <t xml:space="preserve">10.01.2024</t>
  </si>
  <si>
    <t xml:space="preserve"> _CRO operazione interbancaria : 0124010951552953                    _ABI ordinante : 03069 _CAB ordinante : 05020 _Motivo Pagamento : BD00007589 08 01 24 _Beneficiario : Associazione Apriti Cielo _Riferimento Operazione : AH10320240110URMCR000082753</t>
  </si>
  <si>
    <t xml:space="preserve">9</t>
  </si>
  <si>
    <t xml:space="preserve"> _CRO operazione interbancaria : A100100055801030480100001000IT      _ABI ordinante : 01030 _CAB ordinante : 01000 _Motivo Pagamento : n. prenotazione P1862 - P - I.C. Matteotti-Pellico _Beneficiario : ASSOCIAZIONE APRITICIELO _Riferimento Operazione</t>
  </si>
  <si>
    <t xml:space="preserve"> : AH10320240110URMC50000670125</t>
  </si>
  <si>
    <t xml:space="preserve"> _CRO operazione interbancaria : C0458966300024000047593             _ABI ordinante : 08425 _CAB ordinante : 01000 _Motivo Pagamento : Prenotazione nr 2183 _Beneficiario : ASSOCIAZIONE APRITICIELO _Riferimento Operazione : AH10320240110URMC5000178621</t>
  </si>
  <si>
    <t xml:space="preserve">NOME:TELECOM ITALIA SPA O TIM S P A - </t>
  </si>
  <si>
    <t xml:space="preserve">telefonia</t>
  </si>
  <si>
    <t xml:space="preserve">12.01.2024</t>
  </si>
  <si>
    <t xml:space="preserve"> _CRO operazione interbancaria : EA24011185497002480180001800IT      _ABI ordinante : 07601 _CAB ordinante : 01800 _Motivo Pagamento : Intero corso di astronomia _Beneficiario : ASSOCIAZIONE APRITI CIELO _Riferimento Operazione : AH10320240112URMC500</t>
  </si>
  <si>
    <t xml:space="preserve">01549004</t>
  </si>
  <si>
    <t xml:space="preserve">15.01.2024</t>
  </si>
  <si>
    <t xml:space="preserve"> _CRO operazione interbancaria : 0124011206265374                    _ABI ordinante : 03069 _CAB ordinante : 30861 _Motivo Pagamento : MAND. N. 6- 1 CIG Z203D2B4C9 ASSOCIAZIONE APRITICIELO - PAGAMENTO FATTURA N.492 FT DEL 15 12 2023 FORNITURA DEL 15 </t>
  </si>
  <si>
    <t xml:space="preserve">12 2023 - USCITA DIDATTIC _Beneficiario : ASSOCIAZIONE APRITICIELO _Riferimento Operazione : AH10320240112URMC50002691495</t>
  </si>
  <si>
    <t xml:space="preserve"> _CRO operazione interbancaria : 0630500008788269481020046040IT      _ABI ordinante : 06305 _CAB ordinante : 10200 _Motivo Pagamento : PREN N.1846 1847 1848-I.C.BRA1 PLESSO GINA LAGORIO SEZ.A-B-C-D-E INGRPLANETARIO _Beneficiario : ASSOCIAZIONE APRITI</t>
  </si>
  <si>
    <t xml:space="preserve">CIELO _Riferimento Operazione : AH10320240115URMC50001578732</t>
  </si>
  <si>
    <t xml:space="preserve"> BBBELL SPA _ pag fatt 141770 </t>
  </si>
  <si>
    <t xml:space="preserve">telefonia e dati</t>
  </si>
  <si>
    <t xml:space="preserve"> SICURITALIA IVRI SPA _ pag fatt  9113355374 cig Z1F3A8A8EE </t>
  </si>
  <si>
    <t xml:space="preserve">vigilanza antincendio</t>
  </si>
  <si>
    <t xml:space="preserve">GIOVE SRL _ pag fatt 314 </t>
  </si>
  <si>
    <t xml:space="preserve"> DELUXE SRL  pag fatt 1456 </t>
  </si>
  <si>
    <t xml:space="preserve">servizio pulizie</t>
  </si>
  <si>
    <t xml:space="preserve">CONCI ANDREA _ saldo fatt 4</t>
  </si>
  <si>
    <t xml:space="preserve">consulenza Progetto Open Sky</t>
  </si>
  <si>
    <t xml:space="preserve">16.01.2024</t>
  </si>
  <si>
    <t xml:space="preserve"> _Motivo Pagamento :  EFFETTUATO PRESSO:00510-TORINO 10 CARTA N.6375530002769495 SP.2983 16/01-18:23 _Riferimento Operazione : 2983 20240116ATVCO0182353148</t>
  </si>
  <si>
    <t xml:space="preserve"> _Riferimento Operazione : DUI5120240115IY2560000149210</t>
  </si>
  <si>
    <t xml:space="preserve"> _Riferimento Operazione : DUI5120240115IY2560000149209</t>
  </si>
  <si>
    <t xml:space="preserve"> _Riferimento Operazione : DUI5120240115IY2560000149208</t>
  </si>
  <si>
    <t xml:space="preserve"> _CRO operazione interbancaria : 2970814140603268483005030030IT      _ABI ordinante : 03268 _CAB ordinante : 30050 _Motivo Pagamento : SALDO FATTURA 25 FT DEL 11 1 24 PRENOTAZIONE P2136 VISITA DEL 19 1 24 ASSOCIAZIONE CUTURALE MONTESSORI IN PRATICA _</t>
  </si>
  <si>
    <t xml:space="preserve">Beneficiario : ASSOCIAZIONE APRITI CIELO _Riferimento Operazione : AH10320240116URMC50000652005</t>
  </si>
  <si>
    <t xml:space="preserve"> _CRO operazione interbancaria : 1101240150445252                    _ABI ordinante : 02008 _CAB ordinante : 46041 _Motivo Pagamento : p2127 - PRENOTAZIONE CLASSI QUINTE I.C.BRA 1 23 GENNAIO 2024 _Beneficiario : ASSOCIAZIONE APRITICIELO _Riferimento </t>
  </si>
  <si>
    <t xml:space="preserve">Operazione : AH10320240116URMC50000635334</t>
  </si>
  <si>
    <t xml:space="preserve"> _CRO operazione interbancaria : 0359900013194150480180046850IT      _ABI ordinante : 03599 _CAB ordinante : 01800 _Motivo Pagamento : CIG Z8B3D22DE3 Pagamento Fattura n.29 FT del 11 01 2024 Fornitura del 11 01 2024 _Beneficiario : ASSOCIAZIONE APRIT</t>
  </si>
  <si>
    <t xml:space="preserve">I CIELO _Riferimento Operazione : AH10320240116URMC50001411673</t>
  </si>
  <si>
    <t xml:space="preserve">BON.UE CAN.TELEM. _CRO operazione interbancaria : 0124011614079418                    _ABI ordinante : 03069 _CAB ordinante : 09606 _Beneficiario : FUNZIONE PUBBLICA CGIL _Motivo Pagamento : N.1 TOT. INTERNI EUR 29,84 N. 0 TOT. BANCHE EUR 0,00 pag tr</t>
  </si>
  <si>
    <t xml:space="preserve">attenute mese dicembre Apriticielo _Data ordine : 20240116 _Ordinante : APRITICIELO _Riferimento Operazione : AH10120240116URMCR0002629891 _Riferimento RB : BONSCT202401160621581</t>
  </si>
  <si>
    <t xml:space="preserve">BON.UE CAN.TELEM. _CRO operazione interbancaria : 0306926338877803480960609606IT      _ABI ordinante : 03069 _CAB ordinante : 09606 _Beneficiario : UIL FPL SETTORE ENTI LOCALI -SANITA PROVINCI _Motivo Pagamento : N. 0 TOT. INTERNI EUR 0,00 N. 1 TOT. </t>
  </si>
  <si>
    <t xml:space="preserve">BANCHE EUR 47,02 pag trattenute mese dicembre Apriticielo _Data ordine : 20240116 _Ordinante : APRITICIELO _Riferimento Operazione : AH10120240116URMCR0002630514 _Riferimento RB : BONSCT202401160621578</t>
  </si>
  <si>
    <t xml:space="preserve"> FUTURTECNICA SRL _ pag fatt 52</t>
  </si>
  <si>
    <t xml:space="preserve">noleggio stampanti</t>
  </si>
  <si>
    <t xml:space="preserve">BON.UE CAN.TELEM. _CRO operazione interbancaria : 0306926338637808480960609606IT      _ABI ordinante : 03069 _CAB ordinante : 09606 _Beneficiario : AMUNDI SGR SPA _Motivo Pagamento : N. 0 TOT. INTERNI EUR 0,00 N. 1 TOT. BANCHE EUR 242,47 fondo pensio</t>
  </si>
  <si>
    <t xml:space="preserve">ne Grillo Stefano mese dicembre _Data ordine : 20240116 _Ordinante : APRITICIELO _Riferimento Operazione : AH10120240116URMCR0002628290 _Riferimento RB : BONSCT202401160621559</t>
  </si>
  <si>
    <t xml:space="preserve">BON.UE CAN.TELEM. _CRO operazione interbancaria : 0306926338679812480960609606IT      _ABI ordinante : 03069 _CAB ordinante : 09606 _Beneficiario : AXAMPS _Motivo Pagamento : N. 0 TOT. INTERNI EUR 0,00 N. 1 TOT. BANCHE EUR 284,52 fondo pensione Fergn</t>
  </si>
  <si>
    <t xml:space="preserve">achino Paola mese dicembre _Data ordine : 20240116 _Ordinante : APRITICIELO _Riferimento Operazione : AH10120240116URMCR0002628579 _Riferimento RB : BONSCT202401160621569</t>
  </si>
  <si>
    <t xml:space="preserve">BON.UE CAN.TELEM. _CRO operazione interbancaria : 0306926338988404480960609606IT      _ABI ordinante : 03069 _CAB ordinante : 09606 _Beneficiario : POSTE VITA SPA - VERSAMENTI TFR _Motivo Pagamento : N. 0 TOT. INTERNI EUR 0,00 N. 1 TOT. BANCHE EUR 31</t>
  </si>
  <si>
    <t xml:space="preserve">3,57 1992248 _Data ordine : 20240116 _Ordinante : APRITICIELO _Riferimento Operazione : AH10120240116URMCR0002631282 _Riferimento RB : BONSCT202401160621586</t>
  </si>
  <si>
    <t xml:space="preserve">: ANTICIMEX SRL _ saldo fatt 11</t>
  </si>
  <si>
    <t xml:space="preserve">servizio igienizzazione</t>
  </si>
  <si>
    <t xml:space="preserve"> GPA MEDIA _ pag fatt 595 cig </t>
  </si>
  <si>
    <t xml:space="preserve"> ACCOTTO SECONDO ANTONIO  fatt 23 2023 cig 9991541079 cup J29I22001520006</t>
  </si>
  <si>
    <t xml:space="preserve">consulenza geologica</t>
  </si>
  <si>
    <t xml:space="preserve"> PALMA COSIMO  pag fatt 26 </t>
  </si>
  <si>
    <t xml:space="preserve">consulenza informatica</t>
  </si>
  <si>
    <t xml:space="preserve"> PALMA COSIMO _ pag fatt 25 </t>
  </si>
  <si>
    <t xml:space="preserve"> FUNLAB SRL _ pag fatt 1063 </t>
  </si>
  <si>
    <t xml:space="preserve"> FLORICOLTURA PINNERI ANTONIO _pag fatt 19 01</t>
  </si>
  <si>
    <t xml:space="preserve">manutenzione verde area esterna</t>
  </si>
  <si>
    <t xml:space="preserve"> ARTIS-PROJECT SRL _ saldo fatt 462 2023 CUP: J29I22001520006 CIG: 9898920F30 </t>
  </si>
  <si>
    <t xml:space="preserve">fornitura audiodescrizione per spettacoli planetario</t>
  </si>
  <si>
    <t xml:space="preserve"> MONDOFFICE SRL _ pag fatt M 3130831</t>
  </si>
  <si>
    <t xml:space="preserve">cancelleria</t>
  </si>
  <si>
    <t xml:space="preserve"> NOVA AEG SPA _ pag fatt 523</t>
  </si>
  <si>
    <t xml:space="preserve">FUNLAB SRL _ saldo fatt 1063 </t>
  </si>
  <si>
    <t xml:space="preserve">gadgets per astroshop</t>
  </si>
  <si>
    <t xml:space="preserve">17.01.2024</t>
  </si>
  <si>
    <t xml:space="preserve">BON.UE CAN.TELEM. _CRO operazione interbancaria : 0124011720036891                    _ABI ordinante : 03069 _CAB ordinante : 09606 _Beneficiario : ASSOCIAZIONE APRITICIELO _Motivo Pagamento : N. 1 TOT. INTERNI EUR 1.000,00 N. 0 TOT. BANCHE EUR 0,00 </t>
  </si>
  <si>
    <t xml:space="preserve">ricarica carta prepagata _Data ordine : 20240117 _Ordinante : APRITICIELO _Riferimento Operazione : AH10120240117URMCR0002214237 _Riferimento RB : BONSCT202401170762564</t>
  </si>
  <si>
    <t xml:space="preserve">18.01.2024</t>
  </si>
  <si>
    <t xml:space="preserve"> _Riferimento Operazione : DUR2620240118IY2560000004934</t>
  </si>
  <si>
    <t xml:space="preserve">19.01.2024</t>
  </si>
  <si>
    <t xml:space="preserve"> _CRO operazione interbancaria : 0124011927053689                    _ABI ordinante : 03069 _CAB ordinante : 09217 _Motivo Pagamento : P2098 Blaise pascal per Daisy _Beneficiario : ASSOCIAZIONEAPRITICIELO _Riferimento Operazione : AH10320240119URMC50</t>
  </si>
  <si>
    <t xml:space="preserve">002353030</t>
  </si>
  <si>
    <t xml:space="preserve">22.01.2024</t>
  </si>
  <si>
    <t xml:space="preserve"> _CRO operazione interbancaria : 0124011927425747                    _ABI ordinante : 03069 _CAB ordinante : 09209 _Motivo Pagamento : MAND. N. 1- 1 CIG Z823D92AC7 PAGAMENTO FATTURAN.491 FT DEL 15 12 2023 FORNITURA DEL 15 12 2023. PAGAMENTO FATTURA N</t>
  </si>
  <si>
    <t xml:space="preserve">.491 FT DEL 15 12 2023 F _Beneficiario : ASSOCIAZIONE APRITI CIELO _Riferimento Operazione : AH10320240119URMC50002478093</t>
  </si>
  <si>
    <t xml:space="preserve"> _CRO operazione interbancaria : 1101240190162714                    _ABI ordinante : 02008 _CAB ordinante : 01141 _Motivo Pagamento : saldo ft 2 _Beneficiario : ASSOCIAZIONE APRITICIELO _Riferimento Operazione : AH10320240121URMC50000224990</t>
  </si>
  <si>
    <t xml:space="preserve"> _CRO operazione interbancaria : 8002498251101030483036030360IT      _ABI ordinante : 01030 _CAB ordinante : 30360 _Motivo Pagamento : CIG Z0D3D3C523 PAGAMENTO FATTURA N.12 FT DEL 11 01 2024 FORNITURA DEL 11 01 2024 _Beneficiario : APRITICIELO _Rifer</t>
  </si>
  <si>
    <t xml:space="preserve">imento Operazione : AH10320240122URMC50000982284</t>
  </si>
  <si>
    <t xml:space="preserve"> _CRO operazione interbancaria : 240190100138184-481290000000IT05387 _ABI ordinante : 05387 _CAB ordinante : 12900 _Motivo Pagamento : CIG.Z473D42FF4 MAND.0000011 PAGAMENTO FATTURAN.16 FT DEL 11 01 2024 FORNITURA DEL 11 01 2024. IMPEGNO VISITA 17 GEN</t>
  </si>
  <si>
    <t xml:space="preserve">NAIO _Beneficiario : ASSOCIAZIONE APRITI CIELO _Riferimento Operazione : AH10320240122URMC50001002546</t>
  </si>
  <si>
    <t xml:space="preserve"> NORD SECURITAS SRL _pag fatt 174</t>
  </si>
  <si>
    <t xml:space="preserve">servizio supporto accoglienza e parcheggio</t>
  </si>
  <si>
    <t xml:space="preserve"> DE STEFANI SAS _Motivo Pagamento  pag fatt 510</t>
  </si>
  <si>
    <t xml:space="preserve">servizio navetta</t>
  </si>
  <si>
    <t xml:space="preserve"> BELLUCCI SPA _ pag fatt 6 3007</t>
  </si>
  <si>
    <t xml:space="preserve">acquisto materiale informatico</t>
  </si>
  <si>
    <t xml:space="preserve"> ROSTAGNO SRL _ pag fatt 283</t>
  </si>
  <si>
    <t xml:space="preserve">servizio fornitura e posa schienali poltrone planetario</t>
  </si>
  <si>
    <t xml:space="preserve"> MAZZUCCHETTI SRL _ pag fatt  866 cig A000C13797 cup J29I22001520006 </t>
  </si>
  <si>
    <t xml:space="preserve">lavori area parcheggio</t>
  </si>
  <si>
    <t xml:space="preserve"> BALDESCHI SRL _ PAG FT000743 CIG: A01B1FD444 CUP: J29I22001520006</t>
  </si>
  <si>
    <t xml:space="preserve">fornitura tende per piano 0</t>
  </si>
  <si>
    <t xml:space="preserve"> SAVINO IMPIANTI SRL _ fatt 200 CUP J29I22001520006 - CIG A01BA891DD</t>
  </si>
  <si>
    <t xml:space="preserve">lavori impianto elettrico</t>
  </si>
  <si>
    <t xml:space="preserve"> _Motivo Pagamento :  EFFETTUATO PRESSO:00510-TORINO 10 CARTA N.6375530002769495 SP.3406 22/01-17:29 _Riferimento Operazione : 3406 20240122ATVCO0172947802</t>
  </si>
  <si>
    <t xml:space="preserve">23.01.2024</t>
  </si>
  <si>
    <t xml:space="preserve"> _CRO operazione interbancaria : 0124012231145196                    _ABI ordinante : 03069 _CAB ordinante : 30861 _Motivo Pagamento : MAND. N. 21- 1 CIG ZD03D53E3B ASSOCIAZIONE APRITI CIELO - PAGAMENTO FATTURA N.20 FT DEL 11 01 2024 FORNITURA DEL 11</t>
  </si>
  <si>
    <t xml:space="preserve"> 01 2024 -USCITA DIDATTIC _Beneficiario : ASSOCIAZIONE APRITICIELO _Riferimento Operazione : AH10320240122URMC50001757931</t>
  </si>
  <si>
    <t xml:space="preserve"> _CRO operazione interbancaria : 8002542711101030483087030870IT      _ABI ordinante : 01030 _CAB ordinante : 30870 _Motivo Pagamento : CIG ZB43CC53FF PAGAMENTO FATTURA N.6 FT DEL 1101 2024 FORNITURA DEL 11 01 2024 - USCITA DIDATTICA PLANETARIO COLLOD</t>
  </si>
  <si>
    <t xml:space="preserve">I ROSTA _Beneficiario : ASSOCIAZIONE APRITICIELO _Riferimento Operazione : AH10320240123URMC50000255685</t>
  </si>
  <si>
    <t xml:space="preserve"> _CRO operazione interbancaria : 5034904795324022480100001000IT      _ABI ordinante : 05034 _CAB ordinante : 01017 _Motivo Pagamento : saldo ft 50 - gita 31-01-24 _Beneficiario : ASSOCIAZIONE APRITI CIELO _Riferimento Operazione : AH10320240123URMC50</t>
  </si>
  <si>
    <t xml:space="preserve">001553393</t>
  </si>
  <si>
    <t xml:space="preserve"> _CRO operazione interbancaria : TE0623008109102212260114001140IT    _ABI ordinante : 06230 _CAB ordinante : 01140 _Motivo Pagamento : CIG Z153D513AC PAGAMENTO FATTU RA N.21 FT DEL11 01 2024 FORN ITURA PLANETARIO DEL 18 01 202 _Beneficiario : ASSOCIA</t>
  </si>
  <si>
    <t xml:space="preserve">ZIONE APRITICIELO _Riferimento Operazione : AH10320240123URMC50001600277</t>
  </si>
  <si>
    <t xml:space="preserve"> _CRO operazione interbancaria : TE0623008109202211260114001140IT    _ABI ordinante : 06230 _CAB ordinante : 01140 _Motivo Pagamento : CIG Z433D5144E PAGAMENTO FATTU RA N.13 FT DEL11 01 2024 FORN ITURA PLANETARIO DEL 16 01 204 _Beneficiario : ASSOCIA</t>
  </si>
  <si>
    <t xml:space="preserve">ZIONE APRITICIELO _Riferimento Operazione : AH10320240123URMC50001507377</t>
  </si>
  <si>
    <t xml:space="preserve"> _CRO operazione interbancaria : TE0623008109002200260114001140IT    _ABI ordinante : 06230 _CAB ordinante : 01140 _Motivo Pagamento : CIG ZAA3D9368A PAGAMENTO FATTU RA N.495 FT DEL28 12 2023 FOR NITURA PLANETARIO 09 01 2024 _Beneficiario : ASSOCIAZI</t>
  </si>
  <si>
    <t xml:space="preserve">ONE APRITICIELO _Riferimento Operazione : AH10320240123URMC50001563374</t>
  </si>
  <si>
    <t xml:space="preserve">24.01.2024</t>
  </si>
  <si>
    <t xml:space="preserve"> _CRO operazione interbancaria : 0124012335597455                    _ABI ordinante : 03069 _CAB ordinante : 30040 _Motivo Pagamento : MAND. N. 17- 1 CIG Z773D4AF9B PAGAMENTO FATTURA N.34 FT DEL 11 01 2024 FORNITURA DEL 11 01 2024 _Beneficiario : ASS</t>
  </si>
  <si>
    <t xml:space="preserve">OCIAZIONE APRITICIELO _Riferimento Operazione : AH10320240123URMC50002829828</t>
  </si>
  <si>
    <t xml:space="preserve"> FERRAMENTA CAVALLERO  DI CAVALLERO ROBERTO E C _pag fatt 1629 </t>
  </si>
  <si>
    <t xml:space="preserve">fornitura materiale di manutenzione</t>
  </si>
  <si>
    <t xml:space="preserve"> GIORDANINO IMPIANTI SNC _ituzione Cauzione definitiva progetto OPEN SKY CIG9979825C1C CUP J29I22001520006</t>
  </si>
  <si>
    <t xml:space="preserve">restituzione cauzione definitiva</t>
  </si>
  <si>
    <t xml:space="preserve"> CITYNEWS SPA _ pag fatt IT00123V0006611</t>
  </si>
  <si>
    <t xml:space="preserve">25.01.2024</t>
  </si>
  <si>
    <t xml:space="preserve"> _CRO operazione interbancaria : 0124012439022128                    _ABI ordinante : 03069 _CAB ordinante : 01012 _Motivo Pagamento : Affitto location evento privato 24 02 2024 _Beneficiario : ASSOCIAZIONE APRITICIELO _Riferimento Operazione : AH103</t>
  </si>
  <si>
    <t xml:space="preserve">20240124URMC50001759324</t>
  </si>
  <si>
    <t xml:space="preserve">26.01.2024</t>
  </si>
  <si>
    <t xml:space="preserve"> _CRO operazione interbancaria : 0124012543709998                    _ABI ordinante : 03069 _CAB ordinante : 09209 _Motivo Pagamento : MAND. N. 44- 1 GENERATO IN AUTOMATICO DAL MAGAZZINO - FATTURA 27 FT DEL 11 01 2024 - BUONO D'OR _Beneficiario : ASS</t>
  </si>
  <si>
    <t xml:space="preserve">OCIAZIONE APRITI CIELO _Riferimento Operazione : AH10320240125URMC50001831303</t>
  </si>
  <si>
    <t xml:space="preserve"> _CRO operazione interbancaria : TE0623056490902505260114001140IT    _ABI ordinante : 06230 _CAB ordinante : 01140 _Motivo Pagamento : CIG ZA63D58E18 PAGAMENTO FATTU RA N.24 FT DEL11 01 2024 FORN ITURA DEL 11 01 2024 PLANETARI _Beneficiario : ASSOCIA</t>
  </si>
  <si>
    <t xml:space="preserve">ZIONE APRITI CIELO _Riferimento Operazione : AH10320240126URMC50000854756</t>
  </si>
  <si>
    <t xml:space="preserve"> _CRO operazione interbancaria : TE0623056490802506260114001140IT    _ABI ordinante : 06230 _CAB ordinante : 01140 _Motivo Pagamento : CIG Z5E3D510CC PAGAMENTO FATTU RA N.37 FT DEL11 01 2024 FORN ITURA DEL 11 01 2024 PLANETARI _Beneficiario : ASSOCIA</t>
  </si>
  <si>
    <t xml:space="preserve">ZIONE APRITI CIELO _Riferimento Operazione : AH10320240126URMC50000891830</t>
  </si>
  <si>
    <t xml:space="preserve"> _CRO operazione interbancaria : 0124012543151387                    _ABI ordinante : 03069 _CAB ordinante : 33451 _Motivo Pagamento : Fattura nr. 66 F del 30 12 2023 _Beneficiario : ASSOCIAZIONE APRITICIELO _Riferimento Operazione : AH10320240126URM</t>
  </si>
  <si>
    <t xml:space="preserve">CR0001396080</t>
  </si>
  <si>
    <t xml:space="preserve"> LITHO EXPRESS S.N.C. DI ANDREA SALOTTO E MATTEO  pag fatt 266 </t>
  </si>
  <si>
    <t xml:space="preserve">29.01.2024</t>
  </si>
  <si>
    <t xml:space="preserve"> _CRO operazione interbancaria : 0124012647223302                    _ABI ordinante : 03069 _CAB ordinante : 09217 _Motivo Pagamento : MAND. N. 4974- 1 CIG Z973DE08BB Fattura Acquisto - 47 FT - 22 01 2024 - Fatt. n. 47 FT del 22 01 2024.Rda 96910.Pag</t>
  </si>
  <si>
    <t xml:space="preserve">amento visita guidata a I _Beneficiario : ASSOCIAZIONE APRITICIELO _Riferimento Operazione : AH10320240126URMC50002533514</t>
  </si>
  <si>
    <t xml:space="preserve"> _CRO operazione interbancaria : 0124012647200500                    _ABI ordinante : 03069 _CAB ordinante : 10300 _Motivo Pagamento : MAND. N. 4- 1 Prenotazione P1672 data visita 10 01 2024 planetario Torino alunni scuola primo grado Portacomaro - d</t>
  </si>
  <si>
    <t xml:space="preserve">etermina 118.2023 _Beneficiario : ASSOCIAZIONE APRITICIELO _Riferimento Operazione : AH10320240126URMC50002595414</t>
  </si>
  <si>
    <t xml:space="preserve"> _CRO operazione interbancaria : 9663234260303268482000020000IT      _ABI ordinante : 03268 _CAB ordinante : 20000 _Motivo Pagamento : BENEF CIG ZD43D93909 PAGAMENTO FATTURA N 33 FTDE L 11 01 2024 FORNITURA DEL 11 01 2024 MANDATO NUMERO 10 1 _Benefic</t>
  </si>
  <si>
    <t xml:space="preserve">iario : ASSOCIAZIONE APRITICIELO _Riferimento Operazione : AH10320240129URMC50000204155</t>
  </si>
  <si>
    <t xml:space="preserve"> _CRO operazione interbancaria : 0883300005829083483103031030IT      _ABI ordinante : 08833 _CAB ordinante : 31030 _Motivo Pagamento : PAG. FT. N. 55 F DEL 17 10 2023 _Beneficiario : ASSOCIAZIONE APRITICIELO _Riferimento Operazione : AH10320240129URM</t>
  </si>
  <si>
    <t xml:space="preserve">C50001076147</t>
  </si>
  <si>
    <t xml:space="preserve"> _CRO operazione interbancaria : 240266064620526-480101101000IT05387 _ABI ordinante : 05387 _CAB ordinante : 01011 _Motivo Pagamento : ASSOCIAZIONE APRITI CIELO fatt. n. 18 FT del 11 01 2024 - PLANETARIO INFANZIA _Beneficiario : ASSOCIAZIONE APRITI C</t>
  </si>
  <si>
    <t xml:space="preserve">IELO _Riferimento Operazione : AH10320240129URMC50001300931</t>
  </si>
  <si>
    <t xml:space="preserve">30.01.2024</t>
  </si>
  <si>
    <t xml:space="preserve"> _Motivo Pagamento :  MUTUO 00/12124576 QUOTA CAPITALE 482,78 QUOTA INTERESSI 16,42 ARRETRATI/ALTRO 4,00 _Riferimento Operazione : MIIRO20240126IY0060010003548</t>
  </si>
  <si>
    <t xml:space="preserve"> _CRO operazione interbancaria : 0124012953035442                    _ABI ordinante : 03069 _CAB ordinante : 09606 _Motivo Pagamento : N. PRENOTAZ P2338 ACP ONLUS - gita planetarioPino t.se _Beneficiario : ASSOCIAZIONE APRITICIELO _Riferimento Operaz</t>
  </si>
  <si>
    <t xml:space="preserve">ione : AH10320240129URMC50002015730</t>
  </si>
  <si>
    <t xml:space="preserve"> _CRO operazione interbancaria : 1101240280083189                    _ABI ordinante : 02008 _CAB ordinante : 01020 _Motivo Pagamento : SARA ZARRINCHANG _Beneficiario : ASSOCIAZIONE APRITICIELO _Riferimento Operazione : AH10320240130URMC50000349278</t>
  </si>
  <si>
    <t xml:space="preserve"> _CRO operazione interbancaria : 0124012543136352                    _ABI ordinante : 03069 _CAB ordinante : 05020 _Motivo Pagamento : BD00019878 22 01 24 _Beneficiario : Associazione Apriti Cielo _Riferimento Operazione : AH10320240130URMCR000080999</t>
  </si>
  <si>
    <t xml:space="preserve">5</t>
  </si>
  <si>
    <t xml:space="preserve"> _CRO operazione interbancaria : 6624012953151589                    _ABI ordinante : 03296 _CAB ordinante : 01601 _Motivo Pagamento : saldo fattura 54 _Beneficiario : ASSOCIAZIONE APRITI CIELO _Riferimento Operazione : AH10320240130URMC50000932314</t>
  </si>
  <si>
    <t xml:space="preserve"> _CRO operazione interbancaria : 0000028398840411480100001000IT      _ABI ordinante : 06085 _CAB ordinante : 01005 _Motivo Pagamento : FATTURA 40 FT DEL 17 01 2024 VISITA PLANETARIOMINORI CPIA1 _Beneficiario : ASSOCIAZIONE APRITI CIELO _Riferimento O</t>
  </si>
  <si>
    <t xml:space="preserve">perazione : AH10320240130URMC50001769929</t>
  </si>
  <si>
    <t xml:space="preserve">31.01.2024</t>
  </si>
  <si>
    <t xml:space="preserve">DISP.BEU STIP. _ABI ordinante : 03069 _CAB ordinante : 09606 _Beneficiario : DIVERSI _Motivo Pagamento : N. 2 TOT. INTERNI EUR 3.013,00 N. 16 TOT. BANCHE EUR 24.002,47 _Data ordine : 20240131 _Ordinante : ASSOCIAZIONE APRITICIELO _Riferimento Operazi</t>
  </si>
  <si>
    <t xml:space="preserve">one : 9999920240131UR4450121430839 _Riferimento RB : BONSCT202401310624427</t>
  </si>
  <si>
    <t xml:space="preserve"> _CRO operazione interbancaria : 0000028085863303480100001000IT      _ABI ordinante : 05018 _CAB ordinante : 01000 _Motivo Pagamento : P2336 _Beneficiario : ASSOCIAZIONE APRITICIELO _Riferimento Operazione : AH10320240131URMC50001675753</t>
  </si>
  <si>
    <t xml:space="preserve">STELLA LUIGI  pag. nota rimborso spese rif incarico relatore Astrotalk del 20 01 2024 </t>
  </si>
  <si>
    <t xml:space="preserve">rimb spese incarico relatore</t>
  </si>
  <si>
    <t xml:space="preserve">01.02.2024</t>
  </si>
  <si>
    <t xml:space="preserve"> _CRO operazione interbancaria : 1101240310269972                    _ABI ordinante : 02008 _CAB ordinante : 30760 _Motivo Pagamento : PROGETTO OPENSKY PNNR _Beneficiario : APRITICIELO _Riferimento Operazione : AH10320240201URMC50000333024</t>
  </si>
  <si>
    <t xml:space="preserve"> _CRO operazione interbancaria : 5034906568724031481170011700IT      _ABI ordinante : 05034 _CAB ordinante : 01008 _Motivo Pagamento : CIG ZD53DFD49D Pagamento Fattura n.70-FT del 26-01-2024 Fornitura del 26-01-2024VISITA PLAMANDATO 13- 1-2024 NETARI</t>
  </si>
  <si>
    <t xml:space="preserve">O _Beneficiario : ASSOCIAZIONE APRITI CIELO _Riferimento Operazione : AH10320240201URMC50000502258</t>
  </si>
  <si>
    <t xml:space="preserve"> _CRO operazione interbancaria : 0000032143727503481031610300IT      _ABI ordinante : 06085 _CAB ordinante : 10316 _Motivo Pagamento : CIG ZAF3D1EE0EFATTURA N. 485 FT DEL 11 12 2023- LIBERA NUMERO DOCUM. 0000001 0000001 CIG ZAF3D1EE0EFATTURA N. 485 F</t>
  </si>
  <si>
    <t xml:space="preserve">T DEL 11 12 2023 - USCIT _Beneficiario : ASSOCIAZIONE APRITICIELO _Riferimento Operazione : AH10320240201URMC50001394281</t>
  </si>
  <si>
    <t xml:space="preserve"> _CRO operazione interbancaria : 0000032143727604481031610300IT      _ABI ordinante : 06085 _CAB ordinante : 10316 _Motivo Pagamento : CIG Z643D05884FATTURA N. 470 FT DEL 06 12 2023- LIBERA NUMERO DOCUM. 0000002 0000001 CIG Z643D05884FATTURA N. 470 F</t>
  </si>
  <si>
    <t xml:space="preserve">T DEL 06 12 2023 - USCIT _Beneficiario : ASSOCIAZIONE APRITICIELO _Riferimento Operazione : AH10320240201URMC50001565272</t>
  </si>
  <si>
    <t xml:space="preserve"> _CRO operazione interbancaria : 0623000211364807265297052970ITXP    _ABI ordinante : 06230 _CAB ordinante : 52970 _Motivo Pagamento : Doc.n. 3 FT del 08 01 24 _Beneficiario : ASSOCIAZIONE APRITI CIELO _Riferimento Operazione : AH10320240201URMC50002</t>
  </si>
  <si>
    <t xml:space="preserve">064773</t>
  </si>
  <si>
    <t xml:space="preserve">02.02.2024</t>
  </si>
  <si>
    <t xml:space="preserve"> _CRO operazione interbancaria : 0829474310803268483132041290IT      _ABI ordinante : 03268 _CAB ordinante : 31320 _Motivo Pagamento : PRENOTAZIONE N P1655 - NIDO IN FAMIGLIA LE PICCOLE STELLE DI IRENE MATERA _Beneficiario : ASSOCIAZIONE APRITICIELO </t>
  </si>
  <si>
    <t xml:space="preserve">_Riferimento Operazione : AH10320240202URMC50000428172</t>
  </si>
  <si>
    <t xml:space="preserve"> _CRO operazione interbancaria : 8003293150601030483087030870IT      _ABI ordinante : 01030 _CAB ordinante : 30870 _Motivo Pagamento : CIG Z0B3D0194F PAGAMENTO FATTURA N.35 FT DEL 11 01 2024 FORNITURA DEL 11 01 2024. INFINITO PER GITA DEL 25 1 24 AL </t>
  </si>
  <si>
    <t xml:space="preserve">PLANETARIO _Beneficiario : ASSOCIAZIONE APRITICIELO _Riferimento Operazione : AH10320240202URMC50000304039</t>
  </si>
  <si>
    <t xml:space="preserve"> _CRO operazione interbancaria : 6624020106589123                    _ABI ordinante : 03296 _CAB ordinante : 01601 _Motivo Pagamento : n 77 FT del 30 01 2024 _Beneficiario : ASSOCIAZIONE APRITICIELO _Riferimento Operazione : AH10320240202URMC50001132</t>
  </si>
  <si>
    <t xml:space="preserve">521</t>
  </si>
  <si>
    <t xml:space="preserve"> VISOCOM SRL  pag fatt 3205 f </t>
  </si>
  <si>
    <t xml:space="preserve">materiale di consumo per registratore fiscale</t>
  </si>
  <si>
    <t xml:space="preserve"> BBBELL SPA pag fatt 982 E c</t>
  </si>
  <si>
    <t xml:space="preserve"> NUINUI SA _Motivo saldo fatt 231 </t>
  </si>
  <si>
    <t xml:space="preserve">fornitura libri per astroshop</t>
  </si>
  <si>
    <t xml:space="preserve"> FOREVER SRL _ pag fatt 9698 F</t>
  </si>
  <si>
    <t xml:space="preserve">sicurezza</t>
  </si>
  <si>
    <t xml:space="preserve"> FOREVER SRL  pag fatt 9699 f</t>
  </si>
  <si>
    <t xml:space="preserve"> COLORECOLORI  SRL pag fatt  16</t>
  </si>
  <si>
    <t xml:space="preserve">fornitura materiale di consumo</t>
  </si>
  <si>
    <t xml:space="preserve"> MONTI E RUSSO DIGITAL SRL _ fatt 4042 </t>
  </si>
  <si>
    <t xml:space="preserve">acquisto materiale per lab e attività divulgative</t>
  </si>
  <si>
    <t xml:space="preserve"> L'IPPOCAMPO  SRL  pag fatt 01 3943 dedotta nc n.02 15</t>
  </si>
  <si>
    <t xml:space="preserve"> VERGNANO ALDO _ pag fatt 12</t>
  </si>
  <si>
    <t xml:space="preserve">consulenza fiscale</t>
  </si>
  <si>
    <t xml:space="preserve"> RIVETTI GRAFICA  SRL  pag fatt 173</t>
  </si>
  <si>
    <t xml:space="preserve"> NORD SECURITAS SRL _ pag fatt 195 </t>
  </si>
  <si>
    <t xml:space="preserve">servizio accoglienza e parcheggio</t>
  </si>
  <si>
    <t xml:space="preserve">05.02.2024</t>
  </si>
  <si>
    <t xml:space="preserve"> _Motivo Pagamento :  EFFETTUATO PRESSO:00510-TORINO 10 CARTA N.6375530002769495 SP.2983 05/02-19:10 _Riferimento Operazione : 2983 20240205ATVCO0191002041</t>
  </si>
  <si>
    <t xml:space="preserve"> _CRO operazione interbancaria : 0124020210592882                    _ABI ordinante : 03069 _CAB ordinante : 30680 _Motivo Pagamento : MAND. N. 7- 1 CIG Z9B3D6CEAF PAGAMENTO FATTURAN.41 FT DEL 18 01 2024. USCITA DIDATTICA DEL 26 01 2024.SPETTACOLO.PL</t>
  </si>
  <si>
    <t xml:space="preserve">ANETARIO.SEZIONI D-E-G _Beneficiario : ASSOCIAZIONE APRITI CIELO _Riferimento Operazione : AH10320240202URMC50002683749</t>
  </si>
  <si>
    <t xml:space="preserve"> _CRO operazione interbancaria : 8003373200301030483054030540IT      _ABI ordinante : 01030 _CAB ordinante : 30540 _Motivo Pagamento : CIG Z773DCE8AC PAGAMENTO FATTURA N.10 FT DEL 11 01 2024 FORNITURA DEL 11 01 2024. BUONO D'ORDINE PRENOTAZIONE P2092</t>
  </si>
  <si>
    <t xml:space="preserve"> - USCITA DIDATTICA SCUOL _Beneficiario : ASSOCIAZIONE APRITI CIELO _Riferimento Operazione : AH10320240205URMC50000120498</t>
  </si>
  <si>
    <t xml:space="preserve"> STEFANO GRANDE _ pag fatt FPR 1 24  CUP J29I22001520006 - CIG 9871906A89</t>
  </si>
  <si>
    <t xml:space="preserve">consulenza tecnica </t>
  </si>
  <si>
    <t xml:space="preserve">GIORDANINO IMPIANTI SNC _pag fatt 542 CIG: 9979825C1C - CUP J29I22001520006</t>
  </si>
  <si>
    <t xml:space="preserve">REALIZZAZIONE IMPIANTO DI CLIMATIZZAZIONE DAIKIN IN POMPA DI CALORE.</t>
  </si>
  <si>
    <t xml:space="preserve">PROEVENT SRL _pag fatt 0341 23 CUP J29I22001520006 CIG 9979897788</t>
  </si>
  <si>
    <t xml:space="preserve">fornitura arredi per astroshop</t>
  </si>
  <si>
    <t xml:space="preserve"> _CRO operazione interbancaria : 0630500008840590484685046770IT      _ABI ordinante : 06305 _CAB ordinante : 46851 _Motivo Pagamento : Pagamento plantario Lions Club Saluzzo Savigliano - referente Marika Pintimalli _Beneficiario : ASSOCIAZIONE APRITI</t>
  </si>
  <si>
    <t xml:space="preserve">CIELO _Riferimento Operazione : AH10320240205URMC50001511398</t>
  </si>
  <si>
    <t xml:space="preserve"> _CRO operazione interbancaria : 0124020513368647                    _ABI ordinante : 03069 _CAB ordinante : 01856 _Motivo Pagamento : incasso per conto Ass. Apriti Cielo - rif. vers. n.25 _Beneficiario : Associazione Apriticielo _Riferimento Operazi</t>
  </si>
  <si>
    <t xml:space="preserve">one : AH10320240205URMCR0001759361</t>
  </si>
  <si>
    <t xml:space="preserve">06.02.2024</t>
  </si>
  <si>
    <t xml:space="preserve"> _CRO operazione interbancaria : 0124020514719528                    _ABI ordinante : 03069 _CAB ordinante : 30052 _Motivo Pagamento : MAND. N. 18- 1 CIG ZAD3D9C584 PAGAMENTO FATTURA N.64 FT DEL 26 01 2024 -ASSOCIAZIONE APRITI CIELO - USCITA DIDATTIC</t>
  </si>
  <si>
    <t xml:space="preserve">A AL PLANETARIO INFINI.TO _Beneficiario : ASSOCIAZIONE APRITICIELO _Riferimento Operazione : AH10320240205URMC50002643440</t>
  </si>
  <si>
    <t xml:space="preserve"> _CRO operazione interbancaria : 0124020514719935                    _ABI ordinante : 03069 _CAB ordinante : 30383 _Motivo Pagamento : MAND. N. 30- 1 CIG Z7D3D335C8 LIQUIDAZIONE FATT. N. 5 FT DEL 10 01 24 E NN. 23 FT E 36 FT DEL 11 01 24 _Beneficiari</t>
  </si>
  <si>
    <t xml:space="preserve">o : ASSOCIAZIONE APRITICIELO _Riferimento Operazione : AH10320240205URMC50002584693</t>
  </si>
  <si>
    <t xml:space="preserve"> _CRO operazione interbancaria : 1101240340017360                    _ABI ordinante : 02008 _CAB ordinante : 60610 _Motivo Pagamento : modulo C+D astrofotografia regalo per Enrico Seren _Beneficiario : ASSOCIAZIONE APRITICIELO _Riferimento Operazione</t>
  </si>
  <si>
    <t xml:space="preserve"> : AH10320240206URMC50000659855</t>
  </si>
  <si>
    <t xml:space="preserve"> _CRO operazione interbancaria : 1011224361203268483021030210IT      _ABI ordinante : 03268 _CAB ordinante : 30210 _Motivo Pagamento : BENEF CIG B018A99383 OSSERVATORIO PAGAMENTO FATTU RA N 75 FT DEL 26 01 2024 MANDATO NUMERO 105 1 _Beneficiario : AS</t>
  </si>
  <si>
    <t xml:space="preserve">SOCIAZIONE APRITI CIELO _Riferimento Operazione : AH10320240206URMC50000694319</t>
  </si>
  <si>
    <t xml:space="preserve"> _CRO operazione interbancaria : 0845000964840311484610000000IT      _ABI ordinante : 08450 _CAB ordinante : 46990 _Motivo Pagamento : CIG ZB93D4EF7APAGAMENTO FATTURA N. 53 FT DEL 22 01 2024 _Beneficiario : APRITI CIELO _Riferimento Operazione : AH10</t>
  </si>
  <si>
    <t xml:space="preserve">320240206URMC50000397534</t>
  </si>
  <si>
    <t xml:space="preserve"> _CRO operazione interbancaria : 0845000964840412484610000000IT      _ABI ordinante : 08450 _CAB ordinante : 46990 _Motivo Pagamento : CIG ZB93D4EF7APAGAMENTO FATTURA N. 46 FT DEL 18 01 2024 _Beneficiario : APRITI CIELO _Riferimento Operazione : AH10</t>
  </si>
  <si>
    <t xml:space="preserve">320240206URMC50000403272</t>
  </si>
  <si>
    <t xml:space="preserve">07.02.2024</t>
  </si>
  <si>
    <t xml:space="preserve"> _Motivo Pagamento :  CARTA N. 6375XXXXXXXXXX95-PERIODO 02/24 _Riferimento Operazione : ZET2D20240206IY2210054066848</t>
  </si>
  <si>
    <t xml:space="preserve"> _CRO operazione interbancaria : 0124020618877456                    _ABI ordinante : 03069 _CAB ordinante : 09210 _Motivo Pagamento : MAND. N. 35- 1 CIG Z613DADFFF SALDO FATTURA NR. 86 FT DEL 31 01 2024 - VISITA DEL 14 02 2024 - PRENOTAZIONE N. P197</t>
  </si>
  <si>
    <t xml:space="preserve">4 _Beneficiario : ASSOCIAZIONE APRITICIELO _Riferimento Operazione : AH10320240206URMC50003236012</t>
  </si>
  <si>
    <t xml:space="preserve"> _CRO operazione interbancaria : 0124020618883514                    _ABI ordinante : 03069 _CAB ordinante : 30940 _Motivo Pagamento : MAND. N. 11- 1 CIG Z183D65904 PAGAMENTO FATTURA N.22 FT DEL 11 01 2024 FORNITURA DEL 11 01 2024 _Beneficiario : ASS</t>
  </si>
  <si>
    <t xml:space="preserve">OCIAZIONE APRITICIELO _Riferimento Operazione : AH10320240207URMC50000019225</t>
  </si>
  <si>
    <t xml:space="preserve"> _CRO operazione interbancaria : 0124020618883513                    _ABI ordinante : 03069 _CAB ordinante : 30940 _Motivo Pagamento : MAND. N. 10- 1 CIG Z183D65904 PAGAMENTO FATTURA N.14 FT DEL 11 01 2024 FORNITURA DEL 11 01 2024 _Beneficiario : ASS</t>
  </si>
  <si>
    <t xml:space="preserve">OCIAZIONE APRITICIELO _Riferimento Operazione : AH10320240207URMC50000019223</t>
  </si>
  <si>
    <t xml:space="preserve"> _CRO operazione interbancaria : 0124020618883512                    _ABI ordinante : 03069 _CAB ordinante : 30940 _Motivo Pagamento : MAND. N. 9- 1 CIG Z183D65904 PAGAMENTO FATTURAN.8 FT DEL 11 01 2024 FORNITURA DEL 11 01 2024 _Beneficiario : ASSOCI</t>
  </si>
  <si>
    <t xml:space="preserve">AZIONE APRITICIELO _Riferimento Operazione : AH10320240207URMC50000019229</t>
  </si>
  <si>
    <t xml:space="preserve"> _CRO operazione interbancaria : 0124020618883515                    _ABI ordinante : 03069 _CAB ordinante : 30940 _Motivo Pagamento : MAND. N. 12- 1 CIG Z4C3D8CCCE PAGAMENTO FATTURA N.31 FT DEL 11 01 2024 FORNITURA DEL 11 01 2024 _Beneficiario : ASS</t>
  </si>
  <si>
    <t xml:space="preserve">OCIAZIONE APRITICIELO _Riferimento Operazione : AH10320240207URMC50000019228</t>
  </si>
  <si>
    <t xml:space="preserve">BON.UE CAN.TELEM. _CRO operazione interbancaria : 0124020721099138                    _ABI ordinante : 03069 _CAB ordinante : 09606 _Beneficiario : FUNZIONE PUBBLICA CGIL _Motivo Pagamento : N.1 TOT. INTERNI EUR 29,84 N. 0 TOT. BANCHE EUR 0,00 tratte</t>
  </si>
  <si>
    <t xml:space="preserve">nute mese gennaio 2024 _Data ordine : 20240207 _Ordinante : APRITICIELO _Riferimento Operazione : AH10120240207URMCR0001534933 _Riferimento RB : BONSCT202402070908266</t>
  </si>
  <si>
    <t xml:space="preserve">BON.UE CAN.TELEM. _CRO operazione interbancaria : 0306927061455402480960609606IT      _ABI ordinante : 03069 _CAB ordinante : 09606 _Beneficiario : UIL FPL SETTORE ENTI LOCALI -SANITA PROVINCI _Motivo Pagamento : N. 0 TOT. INTERNI EUR 0,00 N. 1 TOT. </t>
  </si>
  <si>
    <t xml:space="preserve">BANCHE EUR 47,02 trattenute mese gennaio 2024 _Data ordine : 20240207 _Ordinante : APRITICIELO _Riferimento Operazione : AH10120240207URMCR0001535804 _Riferimento RB : BONSCT202402070908277</t>
  </si>
  <si>
    <t xml:space="preserve"> IGP DECAUX  pag fatt 4400018200</t>
  </si>
  <si>
    <t xml:space="preserve">BON.UE CAN.TELEM. _CRO operazione interbancaria : 0306927061388711480960609606IT      _ABI ordinante : 03069 _CAB ordinante : 09606 _Beneficiario : AMUNDI SGR SPA _Motivo Pagamento : N. 0 TOT. INTERNI EUR 0,00 N. 1 TOT. BANCHE EUR 121,14 pag.fondo pe</t>
  </si>
  <si>
    <t xml:space="preserve">ns Grillo Stefano mese gennaio _Data ordine : 20240207 _Ordinante : APRITICIELO _Riferimento Operazione : AH10120240207URMCR0001535325 _Riferimento RB : BONSCT202402070908272</t>
  </si>
  <si>
    <t xml:space="preserve">BON.UE CAN.TELEM. _CRO operazione interbancaria : 0306927061455011480960609606IT      _ABI ordinante : 03069 _CAB ordinante : 09606 _Beneficiario : AXAMPS _Motivo Pagamento : N. 0 TOT. INTERNI EUR 0,00 N. 1 TOT. BANCHE EUR 142,27 fondo pensione Fergn</t>
  </si>
  <si>
    <t xml:space="preserve">achino Paola gennaio 2024 _Data ordine : 20240207 _Ordinante : APRITICIELO _Riferimento Operazione : AH10120240207URMCR0001535663 _Riferimento RB : BONSCT202402070908286</t>
  </si>
  <si>
    <t xml:space="preserve">BON.UE CAN.TELEM. _CRO operazione interbancaria : 0306927061258408480960609606IT      _ABI ordinante : 03069 _CAB ordinante : 09606 _Beneficiario : POSTE VITA SPA - VERSAMENTI TFR _Motivo Pagamento : N. 0 TOT. INTERNI EUR 0,00 N. 1 TOT. BANCHE EUR 15</t>
  </si>
  <si>
    <t xml:space="preserve">7,19 2004703 _Data ordine : 20240207 _Ordinante : APRITICIELO _Riferimento Operazione : AH10120240207URMCR0001535510 _Riferimento RB : BONSCT202402070908278</t>
  </si>
  <si>
    <t xml:space="preserve">BON.UE CAN.TELEM. _CRO operazione interbancaria : 0306927061097410480960609606IT      _ABI ordinante : 03069 _CAB ordinante : 09606 _Beneficiario : SIMONA ROMANIELLO _Motivo Pagamento : N. 0 TOT. INTERNI EUR 0,00 N. 1 TOT. BANCHE EUR 380,80 pag rimb.</t>
  </si>
  <si>
    <t xml:space="preserve">spese trasferta Romaniello 29 31 gennaio 2024 _Data ordine : 20240207 _Ordinante : APRITICIELO _Riferimento Operazione : AH10120240207URMCR0001533184 _Riferimento RB : BONSCT202402070908273</t>
  </si>
  <si>
    <t xml:space="preserve"> BROKER INSIEME SRL _pag fatt 189</t>
  </si>
  <si>
    <t xml:space="preserve">assicurazioni</t>
  </si>
  <si>
    <t xml:space="preserve"> ESPRESSIONE SRL _pag fatt 205</t>
  </si>
  <si>
    <t xml:space="preserve"> IGP DECAUX _pag fatt 44000</t>
  </si>
  <si>
    <t xml:space="preserve"> NOVA AEG SPA _ pag fatt 524</t>
  </si>
  <si>
    <t xml:space="preserve">CYD DI GRAMONI GIANCARLO _pag fatt 1 9 CUP: J29I22001520006 CIG: 9983066EAA </t>
  </si>
  <si>
    <t xml:space="preserve">direzione lavori progetto OpenSky</t>
  </si>
  <si>
    <t xml:space="preserve">COLANTONIO NATASCIA _Motivo Pagamento : N. 0 TOT. INTERNI EUR 0,00 N. 1 TOT. BANCHE EUR 8.802,00 pag fatt 16 23</t>
  </si>
  <si>
    <t xml:space="preserve">ricostruzione sito web</t>
  </si>
  <si>
    <t xml:space="preserve">08.02.2024</t>
  </si>
  <si>
    <t xml:space="preserve"> _CRO operazione interbancaria : 5166174371103268483065030650IT      _ABI ordinante : 03268 _CAB ordinante : 30650 _Motivo Pagamento : RAFFAELLA ROMEO ASTROFOTOGRAFIA MODULI C E D _Beneficiario : ASSOCIAZIONE APRITICIELO _Riferimento Operazione : AH1</t>
  </si>
  <si>
    <t xml:space="preserve">0320240208URMC50000757959</t>
  </si>
  <si>
    <t xml:space="preserve"> _CRO operazione interbancaria : 0845000965763109484610000000IT      _ABI ordinante : 08450 _CAB ordinante : 49430 _Motivo Pagamento : CIG Z433DCB952 PAGAMENTO FATTURA N.90 FT DEL 31 01 2024 FORNITURA DEL 31 01 2024.DETER.DIR _Beneficiario : ASSOCIAZ</t>
  </si>
  <si>
    <t xml:space="preserve">IONE APRITI CIELO _Riferimento Operazione : AH10320240208URMC50000719790</t>
  </si>
  <si>
    <t xml:space="preserve"> _CRO operazione interbancaria : 7876504380303268480100001000IT      _ABI ordinante : 03268 _CAB ordinante : 01000 _Motivo Pagamento : SDO FTT 4 F DEL 26 01 2024 PROT 209 24 12-38 M342 _Beneficiario : ASSOCIAZIONE APRITICIELO _Riferimento Operazione </t>
  </si>
  <si>
    <t xml:space="preserve">: AH10320240208URMC50000757547</t>
  </si>
  <si>
    <t xml:space="preserve"> _CRO operazione interbancaria : TE0623048767903802260100001000IT    _ABI ordinante : 06230 _CAB ordinante : 01000 _Motivo Pagamento : CIG ZB53D88FE2 PAGAMENTO FATTU RA N.93 FT DEL31 01 2024 FORN ITURA DEL 31 01 2024 _Beneficiario : ASSOCIAZIONE APRI</t>
  </si>
  <si>
    <t xml:space="preserve">TICIELO _Riferimento Operazione : AH10320240208URMC50000907729</t>
  </si>
  <si>
    <t xml:space="preserve">09.02.2024</t>
  </si>
  <si>
    <t xml:space="preserve"> _CRO operazione interbancaria : 0124020826027568                    _ABI ordinante : 03069 _CAB ordinante : 30650 _Motivo Pagamento : MAND. N. 35- 1 CIG ZDF3D9D4F4 PAGAMENTO FATTURA N.74 FT DEL 26 01 2024 ASSOCIAZIONE APRITICIELO - USCITA PLANETARIO</t>
  </si>
  <si>
    <t xml:space="preserve"> 8.2.2024 _Beneficiario : ASSOCIAZIONE APRITICIELO _Riferimento Operazione : AH10320240208URMC50002284944</t>
  </si>
  <si>
    <t xml:space="preserve"> _CRO operazione interbancaria : 0124020826027578                    _ABI ordinante : 03069 _CAB ordinante : 30680 _Motivo Pagamento : MAND. N. 27- 1 CIG Z503D2C5A5 PAGAMENTO FATTURA N.67 FT DEL 26 01 2024 FORNITURA DEL 26 01 2024 _Beneficiario : ASS</t>
  </si>
  <si>
    <t xml:space="preserve">OCIAZIONE APRITICIELO _Riferimento Operazione : AH10320240208URMC50002153643</t>
  </si>
  <si>
    <t xml:space="preserve"> _CRO operazione interbancaria : 8194734380403268480101301000IT      _ABI ordinante : 03268 _CAB ordinante : 01013 _Motivo Pagamento : PRENOTAZIONE N P2299, 5B RIGNON _Beneficiario : ASSOCIAZIONE APRITICIELO _Riferimento Operazione : AH10320240209URM</t>
  </si>
  <si>
    <t xml:space="preserve">C50000148812</t>
  </si>
  <si>
    <t xml:space="preserve"> _CRO operazione interbancaria : 1101240390168369                    _ABI ordinante : 02008 _CAB ordinante : 30381 _Motivo Pagamento : CIG Z023DEF21F Pagamento Fattura n 17 FT del 11 01 2024 Fornitura del 11 01 2024 - MAND. 2885240-0000015-0000001 _B</t>
  </si>
  <si>
    <t xml:space="preserve">eneficiario : ASSOCIAZIONE APRITICIELO _Riferimento Operazione : AH10320240209URMC50000329005</t>
  </si>
  <si>
    <t xml:space="preserve"> _CRO operazione interbancaria : 8003654861101030483087030870IT      _ABI ordinante : 01030 _CAB ordinante : 30870 _Motivo Pagamento : CIG Z7F3D7C419 PAGAMENTO FATTURA N.26 FT DEL 11 01 2024 FORNITURA DEL 11 01 2024 PLANETARIO _Beneficiario : ASSOCIA</t>
  </si>
  <si>
    <t xml:space="preserve">ZIONE APRITICIELO _Riferimento Operazione : AH10320240209URMC50000223734</t>
  </si>
  <si>
    <t xml:space="preserve"> _CRO operazione interbancaria : TE0623072738403905263103231032IT    _ABI ordinante : 06230 _CAB ordinante : 31032 _Motivo Pagamento : CIG Z673DB1980 PAGAMENTO FATTU RA N.42 FT, N.52 FT - B.O. N. 50 - ASSOCIAZIONE APRITI CIELO _Beneficiario : ASSOCIA</t>
  </si>
  <si>
    <t xml:space="preserve">ZIONE APRITICIELO _Riferimento Operazione : AH10320240209URMC50000767752</t>
  </si>
  <si>
    <t xml:space="preserve"> _CRO operazione interbancaria : 0124020929978031                    _ABI ordinante : 03069 _CAB ordinante : 30410 _Motivo Pagamento : MECCANIA srl con unico socio _Beneficiario : APRITICIELO -ASSOCIAZIONE PLANETARIO DI TORINO _Riferimento Operazione</t>
  </si>
  <si>
    <t xml:space="preserve"> : AH10320240209URMCR0002036652</t>
  </si>
  <si>
    <t xml:space="preserve">12.02.2024</t>
  </si>
  <si>
    <t xml:space="preserve"> _CRO operazione interbancaria : 0124020930849099                    _ABI ordinante : 03069 _CAB ordinante : 09208 _Motivo Pagamento : MAND. N. 8- 1 FATTURA 15 FT DEL 11 01 2024 - _Beneficiario : ASSOCIAZIONE APRITI CIELO _Riferimento Operazione : AH</t>
  </si>
  <si>
    <t xml:space="preserve">10320240209URMC50002677551</t>
  </si>
  <si>
    <t xml:space="preserve"> _CRO operazione interbancaria : 1101240390764245                    _ABI ordinante : 02008 _CAB ordinante : 11406 _Motivo Pagamento : PIETRO FILIPPO LUZZERI _Beneficiario : ASSOCIAZIONE APRITICIELO _Riferimento Operazione : AH10320240212URMC50000258</t>
  </si>
  <si>
    <t xml:space="preserve">240</t>
  </si>
  <si>
    <t xml:space="preserve"> _Motivo Pagamento :  EFFETTUATO PRESSO:00417-PINO TORINESE CARTA N.6375530002769495 SP.2740 12/02-11:37 _Riferimento Operazione : 2740 20240212ATVCO0113720638</t>
  </si>
  <si>
    <t xml:space="preserve">TELECOM ITALIA SPA O TIM S P A - MANDATO:8002010000110084066619 A PFM: _Destinatario : APRITICIELO _Riferimento Operazione : 9999920240212URBST015368820</t>
  </si>
  <si>
    <t xml:space="preserve">telefonia            </t>
  </si>
  <si>
    <t xml:space="preserve">13.02.2024</t>
  </si>
  <si>
    <t xml:space="preserve"> _CRO operazione interbancaria : TEE24043B0001861480100001000IT      _ABI ordinante : 05696 _CAB ordinante : 01000 _Motivo Pagamento : CIG Z873D8321B PAGAMENTO FATTURA N.7 FT DEL 1101 2024 FORNITURA DEL 11 01 2024 _Beneficiario : ASSOCIAZIONE APRITI </t>
  </si>
  <si>
    <t xml:space="preserve">CIELO _Riferimento Operazione : AH10320240213URMC50000434308</t>
  </si>
  <si>
    <t xml:space="preserve"> _CRO operazione interbancaria : 5034000567954043481010010104IT      _ABI ordinante : 05034 _CAB ordinante : 10104 _Motivo Pagamento : n. prenotazione P2364 gruppo Bovio _Beneficiario : ASSOCIAZIONE APRITICIELO _Riferimento Operazione : AH10320240213</t>
  </si>
  <si>
    <t xml:space="preserve">URMC50000482419</t>
  </si>
  <si>
    <t xml:space="preserve">14.02.2024</t>
  </si>
  <si>
    <t xml:space="preserve"> _CRO operazione interbancaria : 0124021339615744                    _ABI ordinante : 03069 _CAB ordinante : 45710 _Motivo Pagamento : MAND. N. 7- 1 FATTURA 68 FT DEL 26 01 2024 - PLANETARIO DEL 07.02.2024 SC. PRIMARIA CERANO _Beneficiario : ASSOCIAZ</t>
  </si>
  <si>
    <t xml:space="preserve">IONE APRITI CIELO _Riferimento Operazione : AH10320240213URMC50003230299</t>
  </si>
  <si>
    <t xml:space="preserve"> _CRO operazione interbancaria : 0124021339622654                    _ABI ordinante : 03069 _CAB ordinante : 31110 _Motivo Pagamento : MAND. N. 22- 1 CIG Z793DE6B84 PAGAMENTO FATTURA N.69 FT DEL 26 01 2024 PRIMARIA CLASSI QUINTE PRENOTAZIONE P2167 IN</t>
  </si>
  <si>
    <t xml:space="preserve">FINITO VISITA PLANETARIO _Beneficiario : INFINI.TO- ASSOCIAZIONE APRITI CIELO _Riferimento Operazione : AH10320240213URMC50003230336</t>
  </si>
  <si>
    <t xml:space="preserve"> _CRO operazione interbancaria : ZZ1FNEALN2SFNBWUYZZ1FNEALN79DATAU2  _ABI ordinante : 01005 _CAB ordinante : 39100 _Motivo Pagamento : PAGAMENTO NOTA A DEBITO 1 F DEL 4 12 23 PER CONTRIBUTO ANNO 2023 _Beneficiario : APRITICIELO _Riferimento Operazion</t>
  </si>
  <si>
    <t xml:space="preserve">e : AH10320240214URMC50000282774</t>
  </si>
  <si>
    <t xml:space="preserve"> _CRO operazione interbancaria : TE0623045649604404263016030160IT    _ABI ordinante : 06230 _CAB ordinante : 30160 _Motivo Pagamento : CIG Z0C3D945CD FATTURA N. 109 FT DEL 12 02 2024 _Beneficiario : ASSOCIAZIONE APRITICIELO - INF INI.TO - PLANETARIO </t>
  </si>
  <si>
    <t xml:space="preserve">DI TO _Riferimento Operazione : AH10320240214URMC50000403953</t>
  </si>
  <si>
    <t xml:space="preserve"> _CRO operazione interbancaria : C0461751620724000296780             _ABI ordinante : 08425 _CAB ordinante : 01000 _Motivo Pagamento : pagata fattura n. 58 del 23 10 23 _Beneficiario : INFINI.TO _Riferimento Operazione : AH10320240214URMC50001312903</t>
  </si>
  <si>
    <t xml:space="preserve"> TRIENT CONSULTING GROUP SRL _ pag fatt 173 2023 </t>
  </si>
  <si>
    <t xml:space="preserve">costi gestione piataforma biglietteria</t>
  </si>
  <si>
    <t xml:space="preserve"> GEZE ITALIA SRL UNIPERSONALE _ pag fatt 20240008011930 CIG: A0177A1B61 CUP J29I22001520006</t>
  </si>
  <si>
    <t xml:space="preserve">fornitura e posa porta automatica</t>
  </si>
  <si>
    <t xml:space="preserve"> ALTIERI FABRIZIO _ pag fatt 8 </t>
  </si>
  <si>
    <t xml:space="preserve">manutenzione  tavolo lavoro  refrigerato</t>
  </si>
  <si>
    <t xml:space="preserve"> ESSERCI SCS  pag fatt 5 v5 c</t>
  </si>
  <si>
    <t xml:space="preserve">gestione caffetteria interna</t>
  </si>
  <si>
    <t xml:space="preserve"> AVV ALESSANDRO ARGENTO STUDIOGASLEX _ pag parcella pro forma del 22 01 2024 </t>
  </si>
  <si>
    <t xml:space="preserve">consulenza legale</t>
  </si>
  <si>
    <t xml:space="preserve"> TRIENT CONSULTING GROUP SRL _ pag fatt 172 23 </t>
  </si>
  <si>
    <t xml:space="preserve"> DYLOG ITALIA SPA _ saldo fat t 25688 fr + fatt 4398 fr </t>
  </si>
  <si>
    <t xml:space="preserve">cgestionale Openmanager</t>
  </si>
  <si>
    <t xml:space="preserve"> TRIENT CONSULTING GROUP SRL _ pag fatt 171 23</t>
  </si>
  <si>
    <t xml:space="preserve">15.02.2024</t>
  </si>
  <si>
    <t xml:space="preserve"> _CRO operazione interbancaria : 0124021444053326                    _ABI ordinante : 03069 _CAB ordinante : 09208 _Motivo Pagamento : MAND. N. 48- 1 CIG Z213D8FB10 PAGAMENTO FATTURA N.66 FT DEL 26 01 2024 FORNITURA DEL 26 01 2024 _Beneficiario : ASS</t>
  </si>
  <si>
    <t xml:space="preserve">OCIAZIONE APRITI CIELO _Riferimento Operazione : AH10320240214URMC50002254555</t>
  </si>
  <si>
    <t xml:space="preserve"> _CRO operazione interbancaria : 0124021444053327                    _ABI ordinante : 03069 _CAB ordinante : 09208 _Motivo Pagamento : MAND. N. 49- 1 CIG Z083D8FC2B PAGAMENTO FATTURA N.49 FT DEL 22 01 2024 FORNITURA DEL 22 01 2024 _Beneficiario : ASS</t>
  </si>
  <si>
    <t xml:space="preserve">OCIAZIONE APRITI CIELO _Riferimento Operazione : AH10320240214URMC50002135938</t>
  </si>
  <si>
    <t xml:space="preserve"> _CRO operazione interbancaria : 0124021444053325                    _ABI ordinante : 03069 _CAB ordinante : 09208 _Motivo Pagamento : MAND. N. 47- 1 CIG Z5D3D8FB8C PAGAMENTO FATTURA N.60 FT DEL 26 01 2024 FORNITURA DEL 26 01 2024 _Beneficiario : ASS</t>
  </si>
  <si>
    <t xml:space="preserve">OCIAZIONE APRITI CIELO _Riferimento Operazione : AH10320240214URMC50002135987</t>
  </si>
  <si>
    <t xml:space="preserve"> _CRO operazione interbancaria : 8003946490201030482000020000IT      _ABI ordinante : 01030 _CAB ordinante : 20000 _Motivo Pagamento : CIG Z293D3436B PAGAMENTO FATTURA N.490 FT DEL15 12 2023 FORNITURA DEL 15 12 2023 _Beneficiario : ASSOCIAZIONE APRIT</t>
  </si>
  <si>
    <t xml:space="preserve">ICIELO _Riferimento Operazione : AH10320240215URMC50000191021</t>
  </si>
  <si>
    <t xml:space="preserve"> _CRO operazione interbancaria : 1101240450599839                    _ABI ordinante : 02008 _CAB ordinante : 01033 _Motivo Pagamento : Acconto 2023 DD 237 2023 Contributo alla progettualita degli enti partecipati Convenzione triennale tra Regione Pie</t>
  </si>
  <si>
    <t xml:space="preserve">monte e Associazione Apri _Beneficiario : ASSOCIAZIONE APRITICIELO _Riferimento Operazione : AH10320240215URMC50000305400</t>
  </si>
  <si>
    <t xml:space="preserve"> _CRO operazione interbancaria : TE0623063222504510263068030680IT    _ABI ordinante : 06230 _CAB ordinante : 30680 _Motivo Pagamento : CIG Z913CBEA7A PAGAMENTO FATTU RA N.101 FT DEL12 02 2024 FOR NITURA DEL 12 02 2024. VISITA _Beneficiario : ASSOCIAZ</t>
  </si>
  <si>
    <t xml:space="preserve">IONE APRITICIELO _Riferimento Operazione : AH10320240215URMC50000597030</t>
  </si>
  <si>
    <t xml:space="preserve"> _CRO operazione interbancaria : TE0623063551004501260100001000IT    _ABI ordinante : 06230 _CAB ordinante : 01000 _Motivo Pagamento : CIG ZB53D88FE2 PAGAMENTO FATTU RA N.113 FT DEL12 02 2024 FOR NITURA DEL 12 02 2024 _Beneficiario : ASSOCIAZIONE APR</t>
  </si>
  <si>
    <t xml:space="preserve">ITICIELO _Riferimento Operazione : AH10320240215URMC50000605507</t>
  </si>
  <si>
    <t xml:space="preserve"> _CRO operazione interbancaria : TE0623063222404511263068030680IT    _ABI ordinante : 06230 _CAB ordinante : 30680 _Motivo Pagamento : CIG Z903D22E41 PAGAMENTO FATTU RA N.43 FT DEL18 01 2024 FORN ITURA DEL 18 01 2024. USCITA D _Beneficiario : ASSOCIA</t>
  </si>
  <si>
    <t xml:space="preserve">ZIONE APRITICIELO _Riferimento Operazione : AH10320240215URMC50000604430</t>
  </si>
  <si>
    <t xml:space="preserve">16.02.2024</t>
  </si>
  <si>
    <t xml:space="preserve"> _CRO operazione interbancaria : 0124021547882976                    _ABI ordinante : 03069 _CAB ordinante : 09208 _Motivo Pagamento : MAND. N. 10- 1 FATTURA 44 FT DEL 18 01 2024 - _Beneficiario : ASSOCIAZIONE APRITI CIELO _Riferimento Operazione : A</t>
  </si>
  <si>
    <t xml:space="preserve">H10320240215URMC50002547042</t>
  </si>
  <si>
    <t xml:space="preserve"> _CRO operazione interbancaria : 0124021547882978                    _ABI ordinante : 03069 _CAB ordinante : 09208 _Motivo Pagamento : MAND. N. 11- 1 FATTURA 51 FT DEL 22 01 2024 - _Beneficiario : ASSOCIAZIONE APRITI CIELO _Riferimento Operazione : A</t>
  </si>
  <si>
    <t xml:space="preserve">H10320240215URMC50002556331</t>
  </si>
  <si>
    <t xml:space="preserve"> _Riferimento Operazione : DUI5120240215IY2560000275435</t>
  </si>
  <si>
    <t xml:space="preserve"> _CRO operazione interbancaria : 0124021547895225                    _ABI ordinante : 03069 _CAB ordinante : 30360 _Motivo Pagamento : MAND. N. 17- 1 CIG Z063DC653A PAGAMENTO FATTURA N.59 FT DEL 26 01 2024 USCITA RELATIVA AL PROGETTO SPACE STEAM. _Be</t>
  </si>
  <si>
    <t xml:space="preserve">neficiario : ASSOCIAZIONE APRITICIELO _Riferimento Operazione : AH10320240215URMC50002479607</t>
  </si>
  <si>
    <t xml:space="preserve"> _Riferimento Operazione : DUI5120240215IY2560000275434</t>
  </si>
  <si>
    <t xml:space="preserve"> _Riferimento Operazione : DUI5120240215IY2560000275436</t>
  </si>
  <si>
    <t xml:space="preserve"> _CRO operazione interbancaria : TEE24046B0002087481010010100IT      _ABI ordinante : 05696 _CAB ordinante : 10100 _Motivo Pagamento : CIG ZD13DBC72E PAGAMENTO FATTURA N.100 FT DEL12 02 2024 FATTURA N. 100 FT DEL 12 02 24 - CODICE PRENOTAZIONE N. P19</t>
  </si>
  <si>
    <t xml:space="preserve">40 VISITA DEL 16 02 24 _Beneficiario : ASSOCIAZIONE APRITI CIELO _Riferimento Operazione : AH10320240216URMC50000716694</t>
  </si>
  <si>
    <t xml:space="preserve"> _CRO operazione interbancaria : 8004017090301030480101401000IT      _ABI ordinante : 01030 _CAB ordinante : 01014 _Motivo Pagamento : CIG B022D8CBCF PAGAMENTO FATTURA N.78 FT DEL 30 01 2024 PRENOTAZIONE N. P2340 VISITA AL PLANETARIO DEL 01 02 2024 C</t>
  </si>
  <si>
    <t xml:space="preserve">OME DA CONVENZIONE PCTO C _Beneficiario : ASSOCIAZIONE APRITICIELO _Riferimento Operazione : AH10320240216URMC50001998652</t>
  </si>
  <si>
    <t xml:space="preserve">  Inbiz APRITICIELO </t>
  </si>
  <si>
    <t xml:space="preserve">costo home banking</t>
  </si>
  <si>
    <t xml:space="preserve">19.02.2024</t>
  </si>
  <si>
    <t xml:space="preserve"> _CRO operazione interbancaria : 0124021651769371                    _ABI ordinante : 03069 _CAB ordinante : 01004 _Motivo Pagamento : MAND. N. 31- 1 CIG Z953D2A447 ASSOCIAZIONE APRITI CIELO - FATTURA N.83 FT DEL 30 01 2024 - VISITA GUIDATA E SPETTAC</t>
  </si>
  <si>
    <t xml:space="preserve">OLO DEL 09 02 2024 AL PLA _Beneficiario : ASSOCIAZIONE APRITI CIELO _Riferimento Operazione : AH10320240216URMC50002818938</t>
  </si>
  <si>
    <t xml:space="preserve"> _CRO operazione interbancaria : 0124021651769375                    _ABI ordinante : 03069 _CAB ordinante : 01004 _Motivo Pagamento : MAND. N. 36- 1 CIG Z953D2A447 ASSOCIAZIONE APRITI CIELO - FATTURA N.92 FT DEL 31 01 2024 - VISITA GUIDATA E SPETTAC</t>
  </si>
  <si>
    <t xml:space="preserve">OLO DEL 15 02 2024 AL PLA _Beneficiario : ASSOCIAZIONE APRITI CIELO _Riferimento Operazione : AH10320240216URMC50002745680</t>
  </si>
  <si>
    <t xml:space="preserve"> _CRO operazione interbancaria : 0124021651785702                    _ABI ordinante : 03069 _CAB ordinante : 30680 _Motivo Pagamento : MAND. N. 21- 1 CIG Z3C3D6D66A PAGAMENTO FATTURA N.73 FT DEL 26 01 2024. USCITA DIDATTICA DEL 08 02 2024 SPETTACOLO.</t>
  </si>
  <si>
    <t xml:space="preserve">PLANETARIO.SEZIONI A-B-I _Beneficiario : ASSOCIAZIONE APRITI CIELO _Riferimento Operazione : AH10320240216URMC50002795591</t>
  </si>
  <si>
    <t xml:space="preserve"> _CRO operazione interbancaria : 0124021769942548                    _ABI ordinante : 03069 _CAB ordinante : 01006 _Motivo Pagamento : P1946 - I.C. Matteotti-Pellico classe 3F _Beneficiario : Associazione Apriticielo _Riferimento Operazione : AH07620</t>
  </si>
  <si>
    <t xml:space="preserve">240217URMI50000265477</t>
  </si>
  <si>
    <t xml:space="preserve"> _CRO operazione interbancaria : 0117774470603268483108031080IT      _ABI ordinante : 03268 _CAB ordinante : 31080 _Motivo Pagamento : BENEF CIG B022E4547C PAGAMENTO FATTURA N 80 FTDE L 30 01 2024 FORNITURA DEL 30 01 2024 PAGAMENTO F ATTURA N 80 FT D</t>
  </si>
  <si>
    <t xml:space="preserve">EL 30 01 2024 FORNI _Beneficiario : ASSOCIAZIONE APRITICIELO _Riferimento Operazione : AH10320240219URMC50000238300</t>
  </si>
  <si>
    <t xml:space="preserve"> _CRO operazione interbancaria : 0117914470503268483108031080IT      _ABI ordinante : 03268 _CAB ordinante : 31080 _Motivo Pagamento : BENEF CIG B022E4547C PAGAMENTO FATTURA N 118 FT D EL 12 02 2024 FORNITURA DEL 12 02 2024 PAGAMENTO FATTURA N 118 FT</t>
  </si>
  <si>
    <t xml:space="preserve"> DEL 12 02 2024 FORN _Beneficiario : ASSOCIAZIONE APRITICIELO _Riferimento Operazione : AH10320240219URMC50000122690</t>
  </si>
  <si>
    <t xml:space="preserve"> _CRO operazione interbancaria : 0117744470903268483108031080IT      _ABI ordinante : 03268 _CAB ordinante : 31080 _Motivo Pagamento : BENEF CIG B021FD499E PAGAMENTO FATTURA N 79 FTDE L 30 01 2024 FORNITURA DEL 30 01 2024 PAGAMENTO F ATTURA N 79 FT D</t>
  </si>
  <si>
    <t xml:space="preserve">EL 30 01 2024 FORNI _Beneficiario : ASSOCIAZIONE APRITICIELO _Riferimento Operazione : AH10320240219URMC50000209441</t>
  </si>
  <si>
    <t xml:space="preserve"> _CRO operazione interbancaria : 1101240470072809                    _ABI ordinante : 02008 _CAB ordinante : 30330 _Motivo Pagamento : CIG ZD23D7F5EC Pagamento Fattura n 30 FT del 11 01 2024 uscita didattica al platenario il 24 01 2024 primaria di Al</t>
  </si>
  <si>
    <t xml:space="preserve">a, cantoira, Ceres, Mezze _Beneficiario : ASSOCIAZIONE APRITICIELO _Riferimento Operazione : AH10320240219URMC50000271936</t>
  </si>
  <si>
    <t xml:space="preserve"> _CRO operazione interbancaria : 9824934470003268483021030210IT      _ABI ordinante : 03268 _CAB ordinante : 30210 _Motivo Pagamento : BENEF CIG B018A99383 OSSERVATORIO PAGAMENTO FATTU RA N 131 FT DEL 12 02 2024 MANDATO NUMERO 171 1 _Beneficiario : A</t>
  </si>
  <si>
    <t xml:space="preserve">SSOCIAZIONE APRITI CIELO _Riferimento Operazione : AH10320240219URMC50000110803</t>
  </si>
  <si>
    <t xml:space="preserve"> _CRO operazione interbancaria : 5034906343134047481170011700IT      _ABI ordinante : 05034 _CAB ordinante : 30450 _Motivo Pagamento : CIG Z7C3D5655C Pagamento Fattura n.45-FT del 18-01-2024 Fornitura del 18-01-2024 - PrenotaMANDATO 39- 1-2024 zione </t>
  </si>
  <si>
    <t xml:space="preserve">P1952 - Acquis _Beneficiario : ASSOCIAZIONE APRITICIELO _Riferimento Operazione : AH10320240219URMC50000313776</t>
  </si>
  <si>
    <t xml:space="preserve"> _CRO operazione interbancaria : 9827134470103268483021030210IT      _ABI ordinante : 03268 _CAB ordinante : 30210 _Motivo Pagamento : BENEF CIG B018A99383 OSSERVATORIO PAGAMENTO FATTU RA N 116 FT DEL 12 02 2024 MANDATO NUMERO 170 1 _Beneficiario : A</t>
  </si>
  <si>
    <t xml:space="preserve">SSOCIAZIONE APRITI CIELO _Riferimento Operazione : AH10320240219URMC50000102917</t>
  </si>
  <si>
    <t xml:space="preserve"> _CRO operazione interbancaria : 0853000731014801484696100000IT      _ABI ordinante : 08530 _CAB ordinante : 22503 _Motivo Pagamento : CIG Z1C3D88AECPAGAMENTO FATTURA N. 89 FT DEL 31 01 2024 CIG Z1C3D88AEC ASSOCIAZIONE APRITI _Beneficiario : ASSOCIAZ</t>
  </si>
  <si>
    <t xml:space="preserve">IONE APRITICIELO _Riferimento Operazione : AH10320240219URMC50000151256</t>
  </si>
  <si>
    <t xml:space="preserve"> _CRO operazione interbancaria : 5034906310124047481170011700IT      _ABI ordinante : 05034 _CAB ordinante : 01000 _Motivo Pagamento : CIG Z7E3D58546 Saldo fattura n. 85-FT del 30-01-2024 uscita didattica presso Planetario diMANDATO 13- 1-2024 Pino T</t>
  </si>
  <si>
    <t xml:space="preserve">orinese serv _Beneficiario : ASSOCIAZIONE APRITI CIELO _Riferimento Operazione : AH10320240219URMC50000581939</t>
  </si>
  <si>
    <t xml:space="preserve"> _CRO operazione interbancaria : 8004074390001030483036030360IT      _ABI ordinante : 01030 _CAB ordinante : 30360 _Motivo Pagamento : CIG B00E292A67 PAGAMENTO FATTURA N.112 FT DEL12 02 2024 FORNITURA DEL 12 02 2024 USCITA DIDATTICA ALL OSSERVATORIO </t>
  </si>
  <si>
    <t xml:space="preserve">APRITICIELO - SCUOLA DEL _Beneficiario : ASSOCIAZIONE APRITICIELO _Riferimento Operazione : AH10320240219URMC50001764374</t>
  </si>
  <si>
    <t xml:space="preserve">20.02.2024</t>
  </si>
  <si>
    <t xml:space="preserve"> _CRO operazione interbancaria : 0124022001514606                    _ABI ordinante : 03069 _CAB ordinante : 01021 _Motivo Pagamento : affitto sala Planetario 24 02 2024 Marco Trifoglio _Beneficiario : ASSOCIAZIONE APRITICIELO _Riferimento Operazione</t>
  </si>
  <si>
    <t xml:space="preserve"> : AH10320240220URMC50002599423</t>
  </si>
  <si>
    <t xml:space="preserve"> _CRO operazione interbancaria : 0124021956583148                    _ABI ordinante : 03069 _CAB ordinante : 09208 _Motivo Pagamento : MAND. N. 31- 1 CIG B03497239A PAGAMENTO FATTURA N.119 FT DEL 12 02 2024 FORNITURA DEL 12 02 2024. VISITA E SPETTACO</t>
  </si>
  <si>
    <t xml:space="preserve">LO .ALTRE STELLE ALTRI PI _Beneficiario : ASSOCIAZIONE APRITI CIELO _Riferimento Operazione : AH10320240219URMC50002550563</t>
  </si>
  <si>
    <t xml:space="preserve"> _CRO operazione interbancaria : 0124021956583149                    _ABI ordinante : 03069 _CAB ordinante : 09208 _Motivo Pagamento : MAND. N. 32- 1 CIG Z7F3DABA00 PAGAMENTO FATTURA N.110 FT DEL 12 02 2024 FORNITURA DEL 12 02 2024. ACQUISTO VISITA E</t>
  </si>
  <si>
    <t xml:space="preserve"> SPETTACOLO .ALTRE STELLE _Beneficiario : ASSOCIAZIONE APRITI CIELO _Riferimento Operazione : AH10320240219URMC50002550516</t>
  </si>
  <si>
    <t xml:space="preserve"> _CRO operazione interbancaria : 240506065512921-482220022200IT05387 _ABI ordinante : 05387 _CAB ordinante : 22200 _Motivo Pagamento : P2363 Scuola media Vivaldi Torino _Beneficiario : INTESA SAN PAOLO - INTESTATARIO: ASSOCI _Riferimento Operazione :</t>
  </si>
  <si>
    <t xml:space="preserve"> AH10320240220URMC50001264184</t>
  </si>
  <si>
    <t xml:space="preserve"> _CRO operazione interbancaria : 240506065512866-482220022200IT05387 _ABI ordinante : 05387 _CAB ordinante : 22200 _Motivo Pagamento : P1766 scuola media Vivaldi Torino _Beneficiario : INTESA SAN PAOLO - INTESTATARIO: ASSOCI _Riferimento Operazione :</t>
  </si>
  <si>
    <t xml:space="preserve"> AH10320240220URMC50001068150</t>
  </si>
  <si>
    <t xml:space="preserve"> _CRO operazione interbancaria : 2402172034046945480160003200IT44171 _ABI ordinante : 03589 _CAB ordinante : 01600 _Motivo Pagamento : MARZIA TRILLO mod.. C e mod.D _Beneficiario : ASSOCIAZIONEAPRITICIELO _Riferimento Operazione : AH10320240220URMC50</t>
  </si>
  <si>
    <t xml:space="preserve">001238520</t>
  </si>
  <si>
    <t xml:space="preserve"> _CRO operazione interbancaria : 0124022059901850                    _ABI ordinante : 03069 _CAB ordinante : 09606 _Motivo Pagamento : SALDO FT. 11-19-28 _Beneficiario : ASSOCIAZIONE APRITICIELO _Riferimento Operazione : AH10320240220URMCR0002214570</t>
  </si>
  <si>
    <t xml:space="preserve">21.02.2024</t>
  </si>
  <si>
    <t xml:space="preserve"> _CRO operazione interbancaria : 0124022001939009                    _ABI ordinante : 03069 _CAB ordinante : 01008 _Motivo Pagamento : MAND. N. 22- 1 CIG ZA63D78418 PAGAMENTO FATTURA N.58 FT DEL 26 01 2024 VISITA GUIDATA + SPETTACOLO VISIONI DAL CIEL</t>
  </si>
  <si>
    <t xml:space="preserve">O CON LAB. IL SIGNOR GALI _Beneficiario : ASSOCIAZIONE APRITI CIELO _Riferimento Operazione : AH10320240220URMC50002745826</t>
  </si>
  <si>
    <t xml:space="preserve"> _CRO operazione interbancaria : 0124022001933373                    _ABI ordinante : 03069 _CAB ordinante : 09210 _Motivo Pagamento : MAND. N. 30- 1 CIG Z963D9B67E PAGAMENTO FATTURA N.87 FT DEL 31 01 2024 VISITA PLANETARIO ALL. SCUOLA MATTREOTTI - F</t>
  </si>
  <si>
    <t xml:space="preserve">ORNITURA DEL 31 01 2024 _Beneficiario : ASSOCIAZIONE APRITI CIELO _Riferimento Operazione : AH10320240220URMC50002770401</t>
  </si>
  <si>
    <t xml:space="preserve"> _CRO operazione interbancaria : 1101240510158064                    _ABI ordinante : 02008 _CAB ordinante : 01116 _Motivo Pagamento : FABRIZIO BARACCO - Iscrizione Corso Astrofotografia (modulo C) _Beneficiario : ASSOCIAZIONE APRITICIELO _Riferiment</t>
  </si>
  <si>
    <t xml:space="preserve">o Operazione : AH10320240221URMC50000073530</t>
  </si>
  <si>
    <t xml:space="preserve"> _Motivo Pagamento :  00510-TORINO 10 _Riferimento Operazione : 1913620240221VERSA0085116582</t>
  </si>
  <si>
    <t xml:space="preserve"> _CRO operazione interbancaria : 2402202483442967480320001000IT      _ABI ordinante : 03015 _CAB ordinante : 03200 _Motivo Pagamento : Prenotazione n P2321 - IC Matteotti-Pellico Cod 983 _Beneficiario : ASSOCIAZIONE APRITICIELO _Riferimento Operazion</t>
  </si>
  <si>
    <t xml:space="preserve">e : AH10320240221URMC50001118528</t>
  </si>
  <si>
    <t xml:space="preserve">23.02.2024</t>
  </si>
  <si>
    <t xml:space="preserve"> _CRO operazione interbancaria : 0124022208857757                    _ABI ordinante : 03069 _CAB ordinante : 01006 _Motivo Pagamento : MAND. N. 69- 1 CIG B035DEFBE7 ASSOCIAZIONE APRITICIELO - PAGAMENTO FATTURA N.99 FT DEL 12 02 2024 FORNITURA DEL 12 </t>
  </si>
  <si>
    <t xml:space="preserve">02 2024 - USCITA AL PLANE _Beneficiario : ASSOCIAZIONE APRITICIELO _Riferimento Operazione : AH10320240222URMC50001730735</t>
  </si>
  <si>
    <t xml:space="preserve"> _CRO operazione interbancaria : 0124022208841639                    _ABI ordinante : 03069 _CAB ordinante : 30560 _Motivo Pagamento : MAND. N. 27- 1 CIG Z743DC9777 PAGAMENTO FATTURA N.91 FT DEL 31 01 2024 USCITA DIDATTICA DEL 15 02 2024 CL. 3 4 5 PR</t>
  </si>
  <si>
    <t xml:space="preserve">IM. COASSOLO _Beneficiario : ASSOCIAZIONE APRITICIELO _Riferimento Operazione : AH10320240222URMC50001725589</t>
  </si>
  <si>
    <t xml:space="preserve"> _CRO operazione interbancaria : 0124022208844535                    _ABI ordinante : 03069 _CAB ordinante : 30680 _Motivo Pagamento : MAND. N. 46- 1 CIG Z263DB2274 PAGAMENTO FATTURA N.144 FT DEL 22 02 2024 FORNITURA DEL 22 02 2024 _Beneficiario : AS</t>
  </si>
  <si>
    <t xml:space="preserve">SOCIAZIONE APRITICIELO _Riferimento Operazione : AH10320240222URMC50001726568</t>
  </si>
  <si>
    <t xml:space="preserve"> _CRO operazione interbancaria : TE0623067259305302260100001000IT    _ABI ordinante : 06230 _CAB ordinante : 01000 _Motivo Pagamento : PAGAMENTO FATTURA N.84 FT DEL 30 01 2024 ATTIVITA' DI LABORA TORIO DEL 09.02.2024 _Beneficiario : ASSOCIAZIONE APRI</t>
  </si>
  <si>
    <t xml:space="preserve">TICIELO _Riferimento Operazione : AH10320240223URMC50000488714</t>
  </si>
  <si>
    <t xml:space="preserve"> _CRO operazione interbancaria : 0623056380305308489999901000IT      _ABI ordinante : 06230 _CAB ordinante : 01126 _Motivo Pagamento : SALDO FATT. N. 443 FT _Beneficiario : ASSOCIAZIONE APRITI CIELO _Riferimento Operazione : AH10320240223URMC50000581</t>
  </si>
  <si>
    <t xml:space="preserve">532</t>
  </si>
  <si>
    <t xml:space="preserve"> _CRO operazione interbancaria : TEE24053B0012115481130011300IT      _ABI ordinante : 05696 _CAB ordinante : 11300 _Motivo Pagamento : CIG B023B97282 PAGAMENTO FATTURA N.104 FT DEL12 02 2024 FORNITURA VISITA GUIDATA + SPETTACOLO TUTTI CON IL NASO ALL</t>
  </si>
  <si>
    <t xml:space="preserve">INS PER GLI ALUNNI DEL _Beneficiario : ASSOCIAZIONE APRITI CIELO _Riferimento Operazione : AH10320240223URMC50000081410</t>
  </si>
  <si>
    <t xml:space="preserve">26.02.2024</t>
  </si>
  <si>
    <t xml:space="preserve"> _CRO operazione interbancaria : 0124022313157486                    _ABI ordinante : 03069 _CAB ordinante : 30360 _Motivo Pagamento : MAND. N. 25- 1 CIG Z883DA9630 PAGAMENTO FATTURA N.62 FT, N.65 FT - USCITA DIDATTICA OSSERVATORIO ASTRONOMICO PINO T</t>
  </si>
  <si>
    <t xml:space="preserve">ORINESE - SSI ANDEZENO E _Beneficiario : ASSOCIAZIONE APRITICIELO _Riferimento Operazione : AH10320240223URMC50002321268</t>
  </si>
  <si>
    <t xml:space="preserve"> _CRO operazione interbancaria : 0124022313163135                    _ABI ordinante : 03069 _CAB ordinante : 30940 _Motivo Pagamento : MAND. N. 33- 1 CIG Z4C3D8CCCE PAGAMENTO FATTURA N.63 FT DEL 26 01 2024 FORNITURA DEL 26 01 2024 _Beneficiario : ASS</t>
  </si>
  <si>
    <t xml:space="preserve">OCIAZIONE APRITICIELO _Riferimento Operazione : AH10320240223URMC50002323157</t>
  </si>
  <si>
    <t xml:space="preserve"> AXPO ITALIA SPA  pag fatt 202411260159 </t>
  </si>
  <si>
    <t xml:space="preserve"> _CRO operazione interbancaria : TE0623084591705408260114001140IT    _ABI ordinante : 06230 _CAB ordinante : 01140 _Motivo Pagamento : FATTURA 94 FT DEL 31 01 2024 - _Beneficiario : ASSOCIAZIONEAPRITI CIELO _Riferimento Operazione : AH10320240226URMC</t>
  </si>
  <si>
    <t xml:space="preserve">50000379060</t>
  </si>
  <si>
    <t xml:space="preserve"> AXPO ITALIA SPA  pag fatt 202411005575</t>
  </si>
  <si>
    <t xml:space="preserve"> TACTILE VISION LAB S.R.L _pag fatt 4 rif progetto PNRR OpenSky . CIG 992872858A CUP J29I22001520006 </t>
  </si>
  <si>
    <t xml:space="preserve">Fornitura di materiali grafici, digitali, tattili e P.E.B.A. per il miglioramento dell'accessibilità museale </t>
  </si>
  <si>
    <t xml:space="preserve">27.02.2024</t>
  </si>
  <si>
    <t xml:space="preserve"> _CRO operazione interbancaria : 1101240570366770                    _ABI ordinante : 02008 _CAB ordinante : 09292 _Motivo Pagamento : DMALOBSA-DAN:901-2024-000001053,POL:028304481ASSOCIAZIONE APRITICIELO _Beneficiario : ASSOCIAZIONE APRITICIELO _Rif</t>
  </si>
  <si>
    <t xml:space="preserve">erimento Operazione : AH10320240227URMC50000257182</t>
  </si>
  <si>
    <t xml:space="preserve"> _CRO operazione interbancaria : 0124022617337802                    _ABI ordinante : 03069 _CAB ordinante : 30520 _Motivo Pagamento : MAND. N. 24- 1 CIG ZDB3DB32E2 PAGAMENTO FATTURA N.88 FT DEL 31 01 2024 FORNITURA DEL 31 01 2024PLANETARIO _Benefici</t>
  </si>
  <si>
    <t xml:space="preserve">ario : ASSOCIAZIONE APRITICIELO _Riferimento Operazione : AH10320240227URMC50000106375</t>
  </si>
  <si>
    <t xml:space="preserve"> _CRO operazione interbancaria : 5034906738034057481170011700IT      _ABI ordinante : 05034 _CAB ordinante : 01000 _Motivo Pagamento : CIG ZF23E09E90 03 12 01 Pagamento Fattura n.150-FT del 22-02-2024 Fornitura del 22-02-2024MANDATO 70- 1-2024 Prenot</t>
  </si>
  <si>
    <t xml:space="preserve">azione P1966 _Beneficiario : ASSOCIAZIONE APRITICIELO INFINI-TO _Riferimento Operazione : AH10320240227URMC50000834740</t>
  </si>
  <si>
    <t xml:space="preserve"> _CRO operazione interbancaria : 240570100189675-480101201000IT05387 _ABI ordinante : 05387 _CAB ordinante : 01012 _Motivo Pagamento : saldo ft nr 156 del 22-2-24 _Beneficiario : ASSOCIAZIONE APRITI CIELO _Riferimento Operazione : AH10320240227URMC50</t>
  </si>
  <si>
    <t xml:space="preserve">002511907</t>
  </si>
  <si>
    <t xml:space="preserve">28.02.2024</t>
  </si>
  <si>
    <t xml:space="preserve"> _Motivo Pagamento :  EFFETTUATO PRESSO:00510-TORINO 10 CARTA N.6375530002769495 SP.2983 28/02-18:16 _Riferimento Operazione : 2983 20240228ATVCO0181651054</t>
  </si>
  <si>
    <t xml:space="preserve"> _CRO operazione interbancaria : 0124022722728273                    _ABI ordinante : 03069 _CAB ordinante : 30861 _Motivo Pagamento : MAND. N. 60- 1 CIG ZA43DD1332 ASSOCIAZIONE APRITI CIELO -PAGAMENTO FATTURA N.111 FT DEL 12 02 2024 FORNITURA DEL 12</t>
  </si>
  <si>
    <t xml:space="preserve"> 02 2024 - USCITA DIDATTI _Beneficiario : ASSOCIAZIONE APRITICIELO _Riferimento Operazione : AH10320240227URMC50003189318</t>
  </si>
  <si>
    <t xml:space="preserve"> _CRO operazione interbancaria : 0124022722727729                    _ABI ordinante : 03069 _CAB ordinante : 30520 _Motivo Pagamento : MAND. N. 28- 1 CIG B0559456A0 PAGAMENTO FATTURA N.139 FT DEL 20 02 2024 FORNITURA DEL 20 02 2024 - GITA AL PLANETAR</t>
  </si>
  <si>
    <t xml:space="preserve">IO 28 02 24 - 3A 3F SEC. _Beneficiario : ASSOCIAZIONE APRITICIELO _Riferimento Operazione : AH10320240227URMC50003301000</t>
  </si>
  <si>
    <t xml:space="preserve"> _CRO operazione interbancaria : 0124022722717743                    _ABI ordinante : 03069 _CAB ordinante : 30650 _Motivo Pagamento : MAND. N. 59- 1 CIG B018F0165D PAGAMENTO FATTURA N.164 FT DEL 22 02 2024 FORNITURA DEL 22 02 2024. B.O. N.10- ASSOCI</t>
  </si>
  <si>
    <t xml:space="preserve">AZIONE APRITICIELO _Beneficiario : ASSOCIAZIONE APRITICIELO _Riferimento Operazione : AH10320240227URMC50003238329</t>
  </si>
  <si>
    <t xml:space="preserve"> _CRO operazione interbancaria : 0124022722334430                    _ABI ordinante : 03069 _CAB ordinante : 01012 _Motivo Pagamento : Saldo biglietti evento privato del 24 02 2024 _Beneficiario : ASSOCIAZIONE APRITICIELO _Riferimento Operazione : AH</t>
  </si>
  <si>
    <t xml:space="preserve">10320240227URMC50003086801</t>
  </si>
  <si>
    <t xml:space="preserve"> _CRO operazione interbancaria : 1101240580516465                    _ABI ordinante : 02008 _CAB ordinante : 46690 _Motivo Pagamento : SALDO PRENOTAZIONE N. P2339 _Beneficiario : ASSOCIAZIONE APRITICIELO _Riferimento Operazione : AH10320240228URMC500</t>
  </si>
  <si>
    <t xml:space="preserve">00320416</t>
  </si>
  <si>
    <t xml:space="preserve"> _CRO operazione interbancaria : 0000032145535904481031647380IT      _ABI ordinante : 06085 _CAB ordinante : 10316 _Motivo Pagamento : CIG B01B5CC9AE PAGAMENTO FATTURA N.149 FT DEL22 0LIBERA NUMERO DOCUM. 0000056 0000001 CIG B01B5CC9AE PAGAMENTO FATT</t>
  </si>
  <si>
    <t xml:space="preserve">URA N.149 FT DEL 22 02 2 _Beneficiario : ASSOCIAZIONE APRITICIELO _Riferimento Operazione : AH10320240228URMC50001315154</t>
  </si>
  <si>
    <t xml:space="preserve"> _CRO operazione interbancaria : 5898744570300000480220046950IT      _ABI ordinante : 03075 _CAB ordinante : 02200 _Motivo Pagamento : ZENO FODERARO _Beneficiario : ASSOCIAZIONE APRITICIELO _Riferimento Operazione : AH10320240228URMC50001410931</t>
  </si>
  <si>
    <t xml:space="preserve">DISP.BEU STIP. _ABI ordinante : 03069 _CAB ordinante : 09606 _Beneficiario : DIVERSI _Motivo Pagamento : N. 2 TOT. INTERNI EUR 3.007,00 N. 14 TOT. BANCHE EUR 20.124,00 _Data ordine : 20240228 _Ordinante : ASSOCIAZIONE APRITICIELO _Riferimento Operazi</t>
  </si>
  <si>
    <t xml:space="preserve">one : 9999920240228UR4450193549233 _Riferimento RB : BONSCT202402280736266</t>
  </si>
  <si>
    <t xml:space="preserve">DISP.BEU STIP. _ABI ordinante : 03069 _CAB ordinante : 09606 _Beneficiario : DIVERSI _Motivo Pagamento : N. 2 TOT. INTERNI EUR 2.570,00 N. 14 TOT. BANCHE EUR 23.613,04 _Data ordine : 20240228 _Ordinante : ASSOCIAZIONE APRITICIELO _Riferimento Operazi</t>
  </si>
  <si>
    <t xml:space="preserve">one : 9999920240228UR4450193575781 _Riferimento RB : BONSCT202402280743750</t>
  </si>
  <si>
    <t xml:space="preserve">SICURITALIA IVRI SPA  pag fatt  9113375252</t>
  </si>
  <si>
    <t xml:space="preserve">sicurezza antincendio</t>
  </si>
  <si>
    <t xml:space="preserve"> SICURITALIA IVRI SPA _ pag fatt  9113397610</t>
  </si>
  <si>
    <t xml:space="preserve">FULVIA FLOCCO _ Compenso co .co.co. attivita Revisorile 2023 </t>
  </si>
  <si>
    <t xml:space="preserve">compenso revisore dei conti</t>
  </si>
  <si>
    <t xml:space="preserve">29.02.2024</t>
  </si>
  <si>
    <t xml:space="preserve"> _Riferimento Operazione : DUR2620240229IY2560000022039</t>
  </si>
  <si>
    <t xml:space="preserve"> _Motivo Pagamento :  MUTUO 00/12124576 QUOTA CAPITALE 483,65 QUOTA INTERESSI 13,29 ARRETRATI/ALTRO 4,00 _Riferimento Operazione : MIIRO20240227IY0060010009114</t>
  </si>
  <si>
    <t xml:space="preserve"> _CRO operazione interbancaria : 0124022828203239                    _ABI ordinante : 03069 _CAB ordinante : 33950 _Motivo Pagamento : MAND. N. 39- 1 CIG Z8F3DD5035 FATTURA NR. 151FT DEL 22 02 2024 _Beneficiario : ASSOCIAZIONE APRITI CIELO _Riferimen</t>
  </si>
  <si>
    <t xml:space="preserve">to Operazione : AH10320240228URMC50002304749</t>
  </si>
  <si>
    <t xml:space="preserve"> _CRO operazione interbancaria : TE0623052999505909260100001000IT    _ABI ordinante : 06230 _CAB ordinante : 01000 _Motivo Pagamento : CIG ZB53D88FE2 PAGAMENTO FATTU RA N.161 FT DEL22 02 2024 FOR NITURA DEL 22 02 2024 _Beneficiario : ASSOCIAZIONE APR</t>
  </si>
  <si>
    <t xml:space="preserve">ITICIELO _Riferimento Operazione : AH10320240229URMC50000547633</t>
  </si>
  <si>
    <t xml:space="preserve"> _CRO operazione interbancaria : 240590100191085-481290000000IT05387 _ABI ordinante : 05387 _CAB ordinante : 12900 _Motivo Pagamento : CIG.B04688AE68 MAND.0000028 PROGETTO DIDATTICOPER LE PRIMARIE PAGAMENTO FATTURA N.132 FT DEL 14 02 202 4 FORNITURA </t>
  </si>
  <si>
    <t xml:space="preserve">DEL 14 02 2024 _Beneficiario : ASSOCIAZIONE APRITICIELO _Riferimento Operazione : AH10320240229URMC50001782427</t>
  </si>
  <si>
    <t xml:space="preserve">01.03.2024</t>
  </si>
  <si>
    <t xml:space="preserve"> _CRO operazione interbancaria : 0359900013498015480180030260IT      _ABI ordinante : 03599 _CAB ordinante : 01800 _Motivo Pagamento : CIG Z633DD1E1C Pagamento Fattura n. 145 FT del22 02 2024 Fornitura del 22 02 2024 - Uscita didattica al Planetario </t>
  </si>
  <si>
    <t xml:space="preserve">(TO) il giorno 01 03 - c _Beneficiario : ASSOCIAZIONE APRITICIELO _Riferimento Operazione : AH10320240301URMC50001633559</t>
  </si>
  <si>
    <t xml:space="preserve"> _CRO operazione interbancaria : 0000032145795500481031610300IT      _ABI ordinante : 06085 _CAB ordinante : 10316 _Motivo Pagamento : CIG ZBB3DE7D4ECIG:ZBB3DE7D4E - VISITE GUIDATE,SP LIBERA NUMERO DOCUM. 0000022 0000001 CIG ZBB3DE7D4ECIG:ZBB3DE7D4E </t>
  </si>
  <si>
    <t xml:space="preserve">- VISITE GUIDATE, SPETTA _Beneficiario : ASSOCIAZIONE APRITICIELO _Riferimento Operazione : AH10320240301URMC50001677859</t>
  </si>
  <si>
    <t xml:space="preserve"> _CRO operazione interbancaria : 0000032145795412481031610300IT      _ABI ordinante : 06085 _CAB ordinante : 10316 _Motivo Pagamento : CIG ZBB3DE7D4ECIG:ZBB3DE7D4E - VISITE GUIDATE,SP LIBERA NUMERO DOCUM. 0000021 0000001 CIG ZBB3DE7D4ECIG:ZBB3DE7D4E </t>
  </si>
  <si>
    <t xml:space="preserve">- VISITE GUIDATE, SPETTA _Beneficiario : ASSOCIAZIONE APRITICIELO _Riferimento Operazione : AH10320240301URMC50001727174</t>
  </si>
  <si>
    <t xml:space="preserve">04.03.2024</t>
  </si>
  <si>
    <t xml:space="preserve"> _CRO operazione interbancaria : 0124030137166554                    _ABI ordinante : 03069 _CAB ordinante : 46690 _Motivo Pagamento : MAND. N. 14- 1 CIG Z053D910EEPAGAMENTO NETTO FATT. N. 56 FT E 71 FT DEL 26 01 2024 EMESSE DA ASSOCIAZIONE APRITICIE</t>
  </si>
  <si>
    <t xml:space="preserve">LO PER FORNITURA ATTIVIT. _Beneficiario : ASSOCIAZIONE APRITI CIELO _Riferimento Operazione : AH10320240301URMC50002751458</t>
  </si>
  <si>
    <t xml:space="preserve"> _CRO operazione interbancaria : 0704800094461307487074070740IT      _ABI ordinante : 07048 _CAB ordinante : 70740 _Motivo Pagamento : SALDO PRENOTAZIONE N. P2296 IST. GIUSTI _Beneficiario : ASSOCIAZIONE APRITICIELO _Riferimento Operazione : AH103202</t>
  </si>
  <si>
    <t xml:space="preserve">40304URMC50000308128</t>
  </si>
  <si>
    <t xml:space="preserve"> _CRO operazione interbancaria : 0853000740309700484696100000IT      _ABI ordinante : 08530 _CAB ordinante : 20001 _Motivo Pagamento : CIG Z8F3D87ADB PAGAMENTO IMPONIBILE FATTURA N.143FT DEL 22 02 2024 FORNITURA DEL 22 02 20 _Beneficiario : ASSOCIAZI</t>
  </si>
  <si>
    <t xml:space="preserve">ONE APRITICIELO _Riferimento Operazione : AH10320240304URMC50000237595</t>
  </si>
  <si>
    <t xml:space="preserve"> _CRO operazione interbancaria : 0853000740310609484696100000IT      _ABI ordinante : 08530 _CAB ordinante : 46570 _Motivo Pagamento : CIG Z643CFC281Z643CFC281 PAGAMENTO FATTURA N.106 FT DEL 12 02 2024 _Beneficiario : ASSOCIAZIONE APRITI CIELO _Rifer</t>
  </si>
  <si>
    <t xml:space="preserve">imento Operazione : AH10320240304URMC50000248121</t>
  </si>
  <si>
    <t xml:space="preserve"> _CRO operazione interbancaria : 0853000740313007484696100000IT      _ABI ordinante : 08530 _CAB ordinante : 30210 _Motivo Pagamento : CIG Z743DAB31D PAGAMENTO FATTURA N.162 FT DEL22 02 2024 _Beneficiario : ASSOCIAZIONE APRITICIELO _Riferimento Opera</t>
  </si>
  <si>
    <t xml:space="preserve">zione : AH10320240304URMC50000286007</t>
  </si>
  <si>
    <t xml:space="preserve"> _CRO operazione interbancaria : 0124030440345330                    _ABI ordinante : 03069 _CAB ordinante : 01856 _Motivo Pagamento : incasso per conto Ass. Apriti Cielo - rif. vers. n.26 _Beneficiario : Associazione Apriticielo _Riferimento Operazi</t>
  </si>
  <si>
    <t xml:space="preserve">one : AH10320240304URMCR0001932484</t>
  </si>
  <si>
    <t xml:space="preserve">05.03.2024</t>
  </si>
  <si>
    <t xml:space="preserve"> _CRO operazione interbancaria : 0124030441270220                    _ABI ordinante : 03069 _CAB ordinante : 01020 _Motivo Pagamento : MAND. N. 54- 1 CIG B005FA3DA5 PAGAMENTO FATTURA N.125 FT DEL 12 02 2024 PER USCITA DIDATTICA 5C LEVI. _Beneficiario</t>
  </si>
  <si>
    <t xml:space="preserve"> : ASSOCIAZIONE APRITICIELO _Riferimento Operazione : AH10320240304URMC50002568280</t>
  </si>
  <si>
    <t xml:space="preserve"> _CRO operazione interbancaria : 0124030441257614                    _ABI ordinante : 03069 _CAB ordinante : 30650 _Motivo Pagamento : MAND. N. 108- 1 CIG Z973CE1DE7 PAGAMENTO FATTURA N.72 FT DEL 26 01 2024 ASSOCIAZIONE APRITI CIELO -OSSERVATORIO AST</t>
  </si>
  <si>
    <t xml:space="preserve">RONOMICO _Beneficiario : ASSOCIAZIONE APRITICIELO _Riferimento Operazione : AH10320240305URMC50000456725</t>
  </si>
  <si>
    <t xml:space="preserve"> _CRO operazione interbancaria : 5034907328454064481170011700IT      _ABI ordinante : 05034 _CAB ordinante : 45220 _Motivo Pagamento : CIG Z283DE7800 Pagamento Fattura n.117-FT del12-02-2024 Fornitura del 12-02-2024 - uscitaMANDATO 50- 1-2024 didatti</t>
  </si>
  <si>
    <t xml:space="preserve">ca _Beneficiario : ASSOCIAZIONE APRITICIELO _Riferimento Operazione : AH10320240305URMC50000946714</t>
  </si>
  <si>
    <t xml:space="preserve">06.03.2024</t>
  </si>
  <si>
    <t xml:space="preserve"> _Motivo Pagamento :  COD. DISP.: 0124030546407011 CASH NOTPROVIDED MAND. N. 29- 1 CIG Z2E3D90669 PAGAMENTO FATTURA N.129/FTDEL 12/02/2024 FORNITURA DEL 12/02/2024 VISITA OSSERVATORIO ASTRONOMICO Bonifico a Vostro favore dispostoda: MITT.: I.C. ALVAR</t>
  </si>
  <si>
    <t xml:space="preserve">O-GOBETTI BENEF.: ASSOCIAZIONE APRITICIELO BIC. ORD.: BCITITMMXXX PFM:CAU: MAND. N. 29- 1 CIG Z2E3D90669 PAGAMENTO FATTURA N.129/FT DEL 12/02/2024 FORNITURA DEL 12/02/2024 VISITA OSSERVATORIO ASTRONOMICO _Riferimento Operazione : KH10320240306URMC50000025491</t>
  </si>
  <si>
    <t xml:space="preserve"> _Motivo Pagamento :  COD. DISP.: 0124030546407010 CASH NOTPROVIDED MAND. N. 28- 1 CIG ZB83D9084F PAGAMENTO FATTURA N.142/FTDEL 22/02/2024 FORNITURA DEL 22/02/2024 VISITA OSSERVATORIO ASTRONOMICO Bonifico a Vostro favore dispostoda: MITT.: I.C. ALVAR</t>
  </si>
  <si>
    <t xml:space="preserve">O-GOBETTI BENEF.: ASSOCIAZIONE APRITICIELO BIC. ORD.: BCITITMMXXX PFM:CAU: MAND. N. 28- 1 CIG ZB83D9084F PAGAMENTO FATTURA N.142/FT DEL 22/02/2024 FORNITURA DEL 22/02/2024 VISITA OSSERVATORIO ASTRONOMICO _Riferimento Operazione : KH10320240306URMC50000025484</t>
  </si>
  <si>
    <t xml:space="preserve"> _Motivo Pagamento :  COD. DISP.: 0124030546431563 CASH NOTPROVIDED MAND. N. 53- 1 CIG B00B132B8BSALDO FATTURA N. 120/FT DEL12/02/2024 USCITA DIDATTICA DEL 27/02/2024 PLANETARIO TORINO SCUOLE PRIMARIE DI SAN Bonifico a Vostro favore disposto da: MITT</t>
  </si>
  <si>
    <t xml:space="preserve">.: ISTITUTO COMPRENSIVO DI SAN GIORGIO CANA BENEF.: ASSOCIAZIONE APRITICIELO BIC. ORD.:BCITITMMXXX PFM:CAU: MAND. N. 53- 1 CIG B00B132B8BSALDO FATTURA N. 120/FT DEL 12/02/2024 USCITA DIDATTICADEL 27/02/2024 PLANETARIO TORINO SCUOLE PRIMARIE DI SAN _Riferimento Operazione : KH10320240306URMC50000015949</t>
  </si>
  <si>
    <t xml:space="preserve"> _Motivo Pagamento :  COD. DISP.: 0124030646697024 CASH SALDO PRENOTAZIONE P2062 - ISTITUTO CENTOPASSI - VISITA 12 MARZO 2024 Bonifico a Vostro favore disposto da: MITT.: PARTITI &amp; CONTENTI DI MANIACI STEFANO BENEF.: ASSOCIAZIONE APRITI CIELO BIC. OR</t>
  </si>
  <si>
    <t xml:space="preserve">D.: UNCRITMM PFM:CAU: SALDO PRENOTAZIONE P2062 - ISTITUTO CENTOPASSI - VISITA 12 MARZO 2024 _Riferimento Operazione : KH10320240306URMC50000263874</t>
  </si>
  <si>
    <t xml:space="preserve"> LOMBARDI ANTONIO _ pag fatt 5 </t>
  </si>
  <si>
    <t xml:space="preserve">manutenzioni impianto elettrico</t>
  </si>
  <si>
    <t xml:space="preserve"> M2 INFORMATICA SRL  pag fatt  490 f</t>
  </si>
  <si>
    <t xml:space="preserve">consulenze informatiche</t>
  </si>
  <si>
    <t xml:space="preserve"> BBELL SPA _PAG FATT 12498 E </t>
  </si>
  <si>
    <t xml:space="preserve">servizio fonia e dati</t>
  </si>
  <si>
    <t xml:space="preserve"> SMAT - SOCIETA METROPOLITANAACQUE TORINO S.P.A.  FATT 2400033680-ID </t>
  </si>
  <si>
    <t xml:space="preserve">acqua</t>
  </si>
  <si>
    <t xml:space="preserve">TUGNOLO A.SERVIZI PER L'AMBIENTE SRL _ PAG FATT 1028 23</t>
  </si>
  <si>
    <t xml:space="preserve">spurgo fossa biologica</t>
  </si>
  <si>
    <t xml:space="preserve"> GEO4MAP SRL _ PAG FATT B19-542</t>
  </si>
  <si>
    <t xml:space="preserve">fornitura articoli per astroshop</t>
  </si>
  <si>
    <t xml:space="preserve">BON.UE CAN.TELEM. _CRO operazione interbancaria : 0306925859230005480960609606IT      _ABI ordinante : 03069 _CAB ordinante : 09606 _Beneficiario : GEO4MAP SRL _Motivo Pagamento : N. 0 TOT. INTERNI EUR 0,00 N. 1 TOT. BANCHE EUR 1.467,37 pag fatt 819-</t>
  </si>
  <si>
    <t xml:space="preserve">542 cig Z753D7F84F _Data ordine : 20240306 _Ordinante : APRITICIELO _Riferimento Operazione : AH10120240306URMCR0000937155 _Riferimento RB : BONSCT202403050973492</t>
  </si>
  <si>
    <t xml:space="preserve"> SPAZIOTTANTOTTO SRL _ pag fatt 290 00 </t>
  </si>
  <si>
    <t xml:space="preserve">CONSULENZA BANDI E AFFIDAMENTI E PRIVACY</t>
  </si>
  <si>
    <t xml:space="preserve"> NORD SECURITAS SRL  pag fatt TT 22</t>
  </si>
  <si>
    <t xml:space="preserve">BON.UE CAN.TELEM. _CRO operazione interbancaria : 0306925859330105480960609606IT      _ABI ordinante : 03069 _CAB ordinante : 09606 _Beneficiario : TACTILE VISION LAB S.R.L _Motivo Pagamento : N. 0 TOT. INTERNI EUR 0,00 N. 1 TOT. BANCHE EUR 3.200,00 </t>
  </si>
  <si>
    <t xml:space="preserve">restituzione cauzione rif ord 9b 2023 CUP J29I22001520006 -CIG - 992872858A _Data ordine : 20240306 _Ordinante : APRITICIELO _Riferimento Operazione : AH10120240306URMCR0000854289 _Riferimento RB : BONSCT202403050973486</t>
  </si>
  <si>
    <t xml:space="preserve"> SPAZIOTTANTOTTO SRL _att 289 00</t>
  </si>
  <si>
    <t xml:space="preserve"> SKYPOINT SRL _ pag fatt n.E40</t>
  </si>
  <si>
    <t xml:space="preserve">assistenza annua digistar</t>
  </si>
  <si>
    <t xml:space="preserve">BON. DE STEFANI SAS _ pag fatt 1</t>
  </si>
  <si>
    <t xml:space="preserve">DE STEFANI SAS _ pag fatt 46</t>
  </si>
  <si>
    <t xml:space="preserve"> _CRO operazione interbancaria : TE0623050888106504263037130371IT    _ABI ordinante : 06230 _CAB ordinante : 30371 _Motivo Pagamento : CIG ZAD3DDE18F SALDO FATTURA N R. 108 FT DEL 12 02 2024 A SEG UITO VISITA GUIDATA AL PLANETA _Beneficiario : ASSOCI</t>
  </si>
  <si>
    <t xml:space="preserve">AZIONE APRITICIELO _Riferimento Operazione : AH10320240306URMC50001549419</t>
  </si>
  <si>
    <t xml:space="preserve"> _CRO operazione interbancaria : 0000032146134712481031610300IT      _ABI ordinante : 06085 _CAB ordinante : 10316 _Motivo Pagamento : CIG ZBB3DE7D4ECIG:ZBB3DE7D4E - VISITE GUIDATE,SP LIBERA NUMERO DOCUM. 0000025 0000001 CIG ZBB3DE7D4ECIG:ZBB3DE7D4E </t>
  </si>
  <si>
    <t xml:space="preserve">- VISITE GUIDATE, SPETTA _Beneficiario : ASSOCIAZIONE APRITICIELO _Riferimento Operazione : AH10320240306URMC50001787354</t>
  </si>
  <si>
    <t xml:space="preserve">BON.UE CAN.TELEM. _CRO operazione interbancaria : 0124030648503942                    _ABI ordinante : 03069 _CAB ordinante : 09606 _Beneficiario : FUNZIONE PUBBLICA CGIL _Motivo Pagamento : N.1 TOT. INTERNI EUR 29,84 N. 0 TOT. BANCHE EUR 0,00 tratte</t>
  </si>
  <si>
    <t xml:space="preserve">nute mese febbraio 2024 _Data ordine : 20240306 _Ordinante : APRITICIELO _Riferimento Operazione : AH10120240306URMCR0001977399 _Riferimento RB : BONSCT202403060511235</t>
  </si>
  <si>
    <t xml:space="preserve">BON.UE CAN.TELEM. _CRO operazione interbancaria : 0306925873949400480960609606IT      _ABI ordinante : 03069 _CAB ordinante : 09606 _Beneficiario : UIL FPL SETTORE ENTI LOCALI -SANITA PROVINCI _Motivo Pagamento : N. 0 TOT. INTERNI EUR 0,00 N. 1 TOT. </t>
  </si>
  <si>
    <t xml:space="preserve">BANCHE EUR 47,02 trattenute mese febbraio 2024 _Data ordine : 20240306 _Ordinante : APRITICIELO _Riferimento Operazione : AH10120240306URMCR0001978251 _Riferimento RB : BONSCT202403060511238</t>
  </si>
  <si>
    <t xml:space="preserve">BON.UE CAN.TELEM. _CRO operazione interbancaria : 0306925873629411480960609606IT      _ABI ordinante : 03069 _CAB ordinante : 09606 _Beneficiario : AMUNDI SGR SPA _Motivo Pagamento : N. 0 TOT. INTERNI EUR 0,00 N. 1 TOT. BANCHE EUR 123,74 fondo pensio</t>
  </si>
  <si>
    <t xml:space="preserve">ne Grillo Stefano febbraio _Data ordine : 20240306 _Ordinante : APRITICIELO _Riferimento Operazione : AH10120240306URMCR0001976219 _Riferimento RB : BONSCT202403060511244</t>
  </si>
  <si>
    <t xml:space="preserve">BON.UE CAN.TELEM. _CRO operazione interbancaria : 0306925873717710480960609606IT      _ABI ordinante : 03069 _CAB ordinante : 09606 _Beneficiario : AXAMPS _Motivo Pagamento : N. 0 TOT. INTERNI EUR 0,00 N. 1 TOT. BANCHE EUR 143,98 fondo pensione Fergn</t>
  </si>
  <si>
    <t xml:space="preserve">achino Paola febbraio _Data ordine : 20240306 _Ordinante : APRITICIELO _Riferimento Operazione : AH10120240306URMCR0001976866 _Riferimento RB : BONSCT202403060511230</t>
  </si>
  <si>
    <t xml:space="preserve">BON.UE CAN.TELEM. _CRO operazione interbancaria : 0306925873680502480960609606IT      _ABI ordinante : 03069 _CAB ordinante : 09606 _Beneficiario : POSTE VITA SPA - VERSAMENTI TFR _Motivo Pagamento : N. 0 TOT. INTERNI EUR 0,00 N. 1 TOT. BANCHE EUR 22</t>
  </si>
  <si>
    <t xml:space="preserve">9,42 2014305 _Data ordine : 20240306 _Ordinante : APRITICIELO _Riferimento Operazione : AH10120240306URMCR0001976439 _Riferimento RB : BONSCT202403060511232</t>
  </si>
  <si>
    <t xml:space="preserve"> BP ENERGIA SRL _PAG FATT FE 4007</t>
  </si>
  <si>
    <t xml:space="preserve">fornitura gasolio per riscaldamento</t>
  </si>
  <si>
    <t xml:space="preserve"> AVV ALESSANDRO LICCI MARINI pag fatt 4 </t>
  </si>
  <si>
    <t xml:space="preserve"> BP ENERGIA SRL _Motivo Pagamento : fatt E 4596</t>
  </si>
  <si>
    <t xml:space="preserve"> BP ENERGIA SRL _ PAG FATT FE 565 </t>
  </si>
  <si>
    <t xml:space="preserve">07.03.2024</t>
  </si>
  <si>
    <t xml:space="preserve"> _Motivo Pagamento :  CARTA N. 6375XXXXXXXXXX95-PERIODO 03/24 _Riferimento Operazione : ZET2D20240306IY2210064318446</t>
  </si>
  <si>
    <t xml:space="preserve"> _CRO operazione interbancaria : 0124030649888197                    _ABI ordinante : 03069 _CAB ordinante : 30601 _Motivo Pagamento : MAND. N. 26- 1 CIG B035590374 SALDO FATTURA ELETTRONICA N. 128 FT DEL 12 02 2024 APPLICATO SPLIT PAYMENT AI SENSI D</t>
  </si>
  <si>
    <t xml:space="preserve">ELL'ART. 17-TER DEL DPR N _Beneficiario : ASSOCIAZIONE APRITICIELO _Riferimento Operazione : AH10320240306URMC50002778218</t>
  </si>
  <si>
    <t xml:space="preserve"> _CRO operazione interbancaria : 1101240660357339                    _ABI ordinante : 02008 _CAB ordinante : 01122 _Motivo Pagamento : Fatt 186 FT del 5 3 2024 _Beneficiario : ASSOCIAZIONE APRITI CIELO _Riferimento Operazione : AH10320240307URMC50000</t>
  </si>
  <si>
    <t xml:space="preserve">183274</t>
  </si>
  <si>
    <t xml:space="preserve"> _CRO operazione interbancaria : 0853000746147710484696100000IT      _ABI ordinante : 08530 _CAB ordinante : 47410 _Motivo Pagamento : CIG Z003D39488 PAGAMENTO FATTURA N.183 FT DEL05 03 2024 - VISITA AL PLANETARIO DI TORINO _Beneficiario : ASSOCIAZIO</t>
  </si>
  <si>
    <t xml:space="preserve">NE APRITICIELO _Riferimento Operazione : AH10320240307URMC50000254846</t>
  </si>
  <si>
    <t xml:space="preserve"> _CRO operazione interbancaria : VTP24066T0045601480160001600IT      _ABI ordinante : 05696 _CAB ordinante : 01600 _Motivo Pagamento : SALDO FT. 16 F _Beneficiario : ASSOCIAZIONE APRITICIELO _Riferimento Operazione : AH10320240307URMC50000090151</t>
  </si>
  <si>
    <t xml:space="preserve">08.03.2024</t>
  </si>
  <si>
    <t xml:space="preserve"> _CRO operazione interbancaria : 0124030753454596                    _ABI ordinante : 03069 _CAB ordinante : 31060 _Motivo Pagamento : MAND. N. 62- 1 CIG B09CA71327 PAGAMENTO FATTURA N.189 FT DEL 05 03 2024 (IVA 12,62 E IVA ESENTE ART.10, C.1 N.20-22</t>
  </si>
  <si>
    <t xml:space="preserve"> DPR 633 72) B.O.N. 29 DE _Beneficiario : ASSOCIAZIONE APRITICIELO _Riferimento Operazione : AH10320240307URMC50002304600</t>
  </si>
  <si>
    <t xml:space="preserve"> _CRO operazione interbancaria : 0845000976375110484610000000IT      _ABI ordinante : 08450 _CAB ordinante : 46480 _Motivo Pagamento : CIG ZDD3E0815F - IMPONIBILE FATTURA N. 103 FTDEL12 02 2024 _Beneficiario : ASSOCIAZIONE APRITI CIELO _Riferimento O</t>
  </si>
  <si>
    <t xml:space="preserve">perazione : AH10320240308URMC50000082751</t>
  </si>
  <si>
    <t xml:space="preserve"> _CRO operazione interbancaria : 5034907251734067481170011700IT      _ABI ordinante : 05034 _CAB ordinante : 09185 _Motivo Pagamento : CIG Z333D50826 Pagamento Fattura n.114-FT del12-02-2024 Fornitura del 12-02-2024. Uscita MANDATO 51- 1-2024 ditatti</t>
  </si>
  <si>
    <t xml:space="preserve">ca del 22-02- _Beneficiario : ASSOCIAZIONE APRITICIELO _Riferimento Operazione : AH10320240308URMC50000202946</t>
  </si>
  <si>
    <t xml:space="preserve"> _CRO operazione interbancaria : TE0623093179806705263068030680IT    _ABI ordinante : 06230 _CAB ordinante : 30680 _Motivo Pagamento : CIG B0139A123A PAGAMENTO FATTU RA N.223 FT DEL06 03 2024 FOR NITURA DEL 06 03 2024. VISITA _Beneficiario : ASSOCIAZ</t>
  </si>
  <si>
    <t xml:space="preserve">IONE APRITICIELO _Riferimento Operazione : AH10320240308URMC50000624057</t>
  </si>
  <si>
    <t xml:space="preserve">11.03.2024</t>
  </si>
  <si>
    <t xml:space="preserve"> _CRO operazione interbancaria : 0124030857903653                    _ABI ordinante : 03069 _CAB ordinante : 30680 _Motivo Pagamento : MAND. N. 74- 1 CIG ZDE3DB2306 PAGAMENTO FATTURA N.166 FT DEL 27 02 2024 FORNITURA DEL 27 02 2024 _Beneficiario : AS</t>
  </si>
  <si>
    <t xml:space="preserve">SOCIAZIONE APRITICIELO _Riferimento Operazione : AH10320240308URMC50002706371</t>
  </si>
  <si>
    <t xml:space="preserve"> _CRO operazione interbancaria : 0124030857903660                    _ABI ordinante : 03069 _CAB ordinante : 30680 _Motivo Pagamento : MAND. N. 78- 1 CIG Z893DB23A5 PAGAMENTO FATTURA N.220 FT DEL 06 03 2024 FORNITURA DEL 06 03 2024 _Beneficiario : AS</t>
  </si>
  <si>
    <t xml:space="preserve">SOCIAZIONE APRITICIELO _Riferimento Operazione : AH10320240308URMC50002706124</t>
  </si>
  <si>
    <t xml:space="preserve"> _CRO operazione interbancaria : 0124030857899723                    _ABI ordinante : 03069 _CAB ordinante : 30052 _Motivo Pagamento : MAND. N. 41- 1 CIG Z253D9B864 PAGAMENTO FATTURA N.201 FT DEL 06 03 2024 -ASSOCIAZIONE APRITI CIELO- USCITA DIDATTIC</t>
  </si>
  <si>
    <t xml:space="preserve">A AL PLANETARIO INFINI.TO _Beneficiario : ASSOCIAZIONE APRITICIELO _Riferimento Operazione : AH10320240308URMC50002723504</t>
  </si>
  <si>
    <t xml:space="preserve"> _CRO operazione interbancaria : 0124030857899330                    _ABI ordinante : 03069 _CAB ordinante : 30383 _Motivo Pagamento : MAND. N. 41- 1 CIG Z243CB3039 PAGAMENTO FATTURA N.115 FT DEL 12 02 2024 PER ATTIVIT. DIDATTICA SVOLTA AL PLANETARIO</t>
  </si>
  <si>
    <t xml:space="preserve"> DI PINO TORINESE IN DATA _Beneficiario : ASSOCIAZIONE APRITICIELO _Riferimento Operazione : AH10320240308URMC50002669078</t>
  </si>
  <si>
    <t xml:space="preserve"> _CRO operazione interbancaria : 0124011823323406                    _ABI ordinante : 03069 _CAB ordinante : 09606 _Motivo Pagamento : FT. 32 FT DEL 11.01.2024 _Beneficiario : ASSOCIAZIONE APRITI CIELO _Riferimento Operazione : AH10320240311URMCR0000</t>
  </si>
  <si>
    <t xml:space="preserve">357358</t>
  </si>
  <si>
    <t xml:space="preserve"> _CRO operazione interbancaria : 8005214150501030483054030540IT      _ABI ordinante : 01030 _CAB ordinante : 30540 _Motivo Pagamento : FATTURA 152 FT DEL 22 02 2024 - _Beneficiario : ASSOCIAZIONE APRITI CIELO _Riferimento Operazione : AH10320240311UR</t>
  </si>
  <si>
    <t xml:space="preserve">MC50000103304</t>
  </si>
  <si>
    <t xml:space="preserve"> _CRO operazione interbancaria : 0853000748855408484696100000IT      _ABI ordinante : 08530 _CAB ordinante : 22503 _Motivo Pagamento : CIG Z1C3D88AECPAGAMENTO FATTURA N. 184 FT DEL05 03 2024 CIG Z1C3D88AEC ASSOCIAZIONE APRIT _Beneficiario : ASSOCIAZI</t>
  </si>
  <si>
    <t xml:space="preserve">ONE APRITICIELO _Riferimento Operazione : AH10320240311URMC50001335389</t>
  </si>
  <si>
    <t xml:space="preserve">TELECOM ITALIA SPA O TIM S P A – </t>
  </si>
  <si>
    <t xml:space="preserve">12.03.2024</t>
  </si>
  <si>
    <t xml:space="preserve"> _CRO operazione interbancaria : 0124031103319617                    _ABI ordinante : 03069 _CAB ordinante : 46771 _Motivo Pagamento : MAND. N. 80- 1 CIG B02F62125BPAGAMENTO FATTURAN. 171 FT DEL 05 03 2024 _Beneficiario : APRITICIELO _Riferimento Ope</t>
  </si>
  <si>
    <t xml:space="preserve">razione : AH10320240311URMC50002825462</t>
  </si>
  <si>
    <t xml:space="preserve"> _CRO operazione interbancaria : 0124031103323349                    _ABI ordinante : 03069 _CAB ordinante : 30540 _Motivo Pagamento : MAND. N. 41- 1 CIG B078F76307 PAGAMENTO FATTURA N.197 FT DEL 06 03 2024 FORNITURA DEL 06 03 2024. ASSOCIAZIONE APRI</t>
  </si>
  <si>
    <t xml:space="preserve">TI CIELO. SERVIZIO NAVETT _Beneficiario : ASSOCIAZIONE APRITICIELO _Riferimento Operazione : AH10320240312URMC50000255416</t>
  </si>
  <si>
    <t xml:space="preserve"> _CRO operazione interbancaria : 0853000750513009484696100000IT      _ABI ordinante : 08530 _CAB ordinante : 47020 _Motivo Pagamento : CIG B044646788 SALDO FATTURA N.191 FT DEL 05 03 2024 INGRESSI E LABORATORI PLANETARIO VIAG _Beneficiario : ASSOCIAZ</t>
  </si>
  <si>
    <t xml:space="preserve">IONE APRITI CIELO _Riferimento Operazione : AH10320240312URMC50000492051</t>
  </si>
  <si>
    <t xml:space="preserve"> _CRO operazione interbancaria : 1101240710659613                    _ABI ordinante : 02008 _CAB ordinante : 10105 _Motivo Pagamento : restituzione doppio pagamento fatt B19-542 CIGZ753D7F84F _Beneficiario : ASSOCIAZIONE APRITICIELO _Riferimento Oper</t>
  </si>
  <si>
    <t xml:space="preserve">azione : AH10320240312URMC50000808751</t>
  </si>
  <si>
    <t xml:space="preserve"> _CRO operazione interbancaria : 240710100273494-483087103200IT05387 _ABI ordinante : 05387 _CAB ordinante : 30871 _Motivo Pagamento : PAGO FT. 168 DEL 05 03 2024 _Beneficiario : ASSOCIAZIONE APRITICIELO _Riferimento Operazione : AH10320240312URMC500</t>
  </si>
  <si>
    <t xml:space="preserve">02369987</t>
  </si>
  <si>
    <t xml:space="preserve"> _CRO operazione interbancaria : 13958508604                         _ABI ordinante : 03475 _CAB ordinante : 01605 _Motivo Pagamento : p2380 _Beneficiario : ASSOCIAZIONE APRITICIELO _Riferimento Operazione : AH10320240312URMC50002713273</t>
  </si>
  <si>
    <t xml:space="preserve"> _CRO operazione interbancaria : 0124031207058151                    _ABI ordinante : 03069 _CAB ordinante : 05020 _Motivo Pagamento : BD00033492 05 03 24 _Beneficiario : ASSOCIAZIONE APRITI CIELO _Riferimento Operazione : AH10320240312URMCR000281993</t>
  </si>
  <si>
    <t xml:space="preserve">3</t>
  </si>
  <si>
    <t xml:space="preserve"> _CRO operazione interbancaria : 0124031207056045                    _ABI ordinante : 03069 _CAB ordinante : 05020 _Motivo Pagamento : BD00024436 05 03 24 _Beneficiario : ASSOCIAZIONE APRITI CIELO _Riferimento Operazione : AH10320240312URMCR000281826</t>
  </si>
  <si>
    <t xml:space="preserve">6</t>
  </si>
  <si>
    <t xml:space="preserve"> _CRO operazione interbancaria : 0124031207066363                    _ABI ordinante : 03069 _CAB ordinante : 05020 _Motivo Pagamento : BD00026647 05 03 24 _Beneficiario : ASSOCIAZIONE APRITI CIELO _Riferimento Operazione : AH10320240312URMCR000282983</t>
  </si>
  <si>
    <t xml:space="preserve"> _CRO operazione interbancaria : 0845000977976508484697046480IT      _ABI ordinante : 08450 _CAB ordinante : 46970 _Motivo Pagamento : FATTURA 3 F DEL 26 01 2024 _Beneficiario : ASSOCIAZIONE APRITICIELO _Riferimento Operazione : AH10320240312URMC5000</t>
  </si>
  <si>
    <t xml:space="preserve">2987620</t>
  </si>
  <si>
    <t xml:space="preserve">13.03.2024</t>
  </si>
  <si>
    <t xml:space="preserve"> _CRO operazione interbancaria : 0124031207996914                    _ABI ordinante : 03069 _CAB ordinante : 31170 _Motivo Pagamento : MAND. N. 43- 1 CIG ZD73DF7CE9SALDO FATTURA N.163 FT DEL 22 02 2024 _Beneficiario : ASSOCIAZIONE APRITI CIELO _Rifer</t>
  </si>
  <si>
    <t xml:space="preserve">imento Operazione : AH10320240312URMC50003402896</t>
  </si>
  <si>
    <t xml:space="preserve"> _CRO operazione interbancaria : 0124031208017148                    _ABI ordinante : 03069 _CAB ordinante : 33950 _Motivo Pagamento : MAND. N. 51- 1 CIG Z8F3DD5035 FATTURA NR. 176FT DEL 05 03 2024 _Beneficiario : ASSOCIAZIONE APRITI CIELO _Riferimen</t>
  </si>
  <si>
    <t xml:space="preserve">to Operazione : AH10320240312URMC50003439169</t>
  </si>
  <si>
    <t xml:space="preserve"> _CRO operazione interbancaria : 0124031208023461                    _ABI ordinante : 03069 _CAB ordinante : 01008 _Motivo Pagamento : MAND. N. 36- 1 CIG ZCB3D78443 PAGAMENTO FATTURA N.124 FT DEL 12 02 2024 VISITA GUIDATA + SPETTACOLO ?VISIONI DAL CI</t>
  </si>
  <si>
    <t xml:space="preserve">ELO? CON LABORATORIO ?IL _Beneficiario : ASSOCIAZIONE APRITI CIELO _Riferimento Operazione : AH10320240312URMC50003419252</t>
  </si>
  <si>
    <t xml:space="preserve"> _CRO operazione interbancaria : 8005335350901030483087030870IT      _ABI ordinante : 01030 _CAB ordinante : 30870 _Motivo Pagamento : CIG B0010E1F6F PAGAMENTO FATTURA N.187 FT DEL05 03 2024 FORNITURA DEL 05 03 2024PLANETARIO. _Beneficiario : ASSOCIA</t>
  </si>
  <si>
    <t xml:space="preserve">ZIONE APRITICIELO _Riferimento Operazione : AH10320240313URMC50000169404</t>
  </si>
  <si>
    <t xml:space="preserve"> _CRO operazione interbancaria : 0853000751664001484696100000IT      _ABI ordinante : 08530 _CAB ordinante : 30210 _Motivo Pagamento : CIG Z5F3DAB742 PAGAMENTO FATTURA N.200 FT DEL06 03 2024 _Beneficiario : ASSOCIAZIONE APRITICIELO _Riferimento Opera</t>
  </si>
  <si>
    <t xml:space="preserve">zione : AH10320240313URMC50000267564</t>
  </si>
  <si>
    <t xml:space="preserve"> _CRO operazione interbancaria : 0853000751663900484696100000IT      _ABI ordinante : 08530 _CAB ordinante : 30210 _Motivo Pagamento : CIG ZD73DC7366 PAGAMENTO FATTURA N.199 FT DEL06 03 2024 _Beneficiario : ASSOCIAZIONE APRITICIELO _Riferimento Opera</t>
  </si>
  <si>
    <t xml:space="preserve">zione : AH10320240313URMC50000286446</t>
  </si>
  <si>
    <t xml:space="preserve"> _CRO operazione interbancaria : TE0623069889907201261032010320IT    _ABI ordinante : 06230 _CAB ordinante : 10320 _Motivo Pagamento : CIG B0090B5C23 PAGAMENTO FATTU RA N.216 FT DEL06 03 2024 FOR NITURA DEL 06 03 2024 _Beneficiario : ASSOCIAZIONE APR</t>
  </si>
  <si>
    <t xml:space="preserve">ITI CIELO _Riferimento Operazione : AH10320240313URMC50000408003</t>
  </si>
  <si>
    <t xml:space="preserve"> _CRO operazione interbancaria : TE0623069889807202261032010320IT    _ABI ordinante : 06230 _CAB ordinante : 10320 _Motivo Pagamento : CIG B0090B5C23 PAGAMENTO FATTU RA N.190 FT DEL05 03 2024 FOR NITURA DEL 05 03 2024 _Beneficiario : ASSOCIAZIONE APR</t>
  </si>
  <si>
    <t xml:space="preserve">ITI CIELO _Riferimento Operazione : AH10320240313URMC50000411881</t>
  </si>
  <si>
    <t xml:space="preserve"> _CRO operazione interbancaria : 5034907396614072481170011700IT      _ABI ordinante : 05034 _CAB ordinante : 01000 _Motivo Pagamento : CIG ZB73D584F3 Pagamento Fattura n.134-FT del14-02-2024 Uscita didattica del 28-02-20214 MANDATO 32- 1-2024 presso </t>
  </si>
  <si>
    <t xml:space="preserve">Infinito Plan _Beneficiario : ASSOCIAZIONE APRITICIELO _Riferimento Operazione : AH10320240313URMC50000452543</t>
  </si>
  <si>
    <t xml:space="preserve"> _CRO operazione interbancaria : 0000032146540703481031647380IT      _ABI ordinante : 06085 _CAB ordinante : 10316 _Motivo Pagamento : CIG B01B6E840D PAGAMENTO FATTURA N.208 FT DEL06 0LIBERA NUMERO DOCUM. 0000081 0000001 CIG B01B6E840D PAGAMENTO FATT</t>
  </si>
  <si>
    <t xml:space="preserve">URA N.208 FT DEL 06 03 2 _Beneficiario : ASSOCIAZIONE APRITICIELO _Riferimento Operazione : AH10320240313URMC50001323194</t>
  </si>
  <si>
    <t xml:space="preserve"> _CRO operazione interbancaria : 0000032146540400481031647380IT      _ABI ordinante : 06085 _CAB ordinante : 10316 _Motivo Pagamento : CIG B01B65F2FF PAGAMENTO FATTURA N.170 FT DEL05 0LIBERA NUMERO DOCUM. 0000078 0000001 CIG B01B65F2FF PAGAMENTO FATT</t>
  </si>
  <si>
    <t xml:space="preserve">URA N.170 FT DEL 05 03 2 _Beneficiario : ASSOCIAZIONE APRITICIELO _Riferimento Operazione : AH10320240313URMC50001373027</t>
  </si>
  <si>
    <t xml:space="preserve"> _CRO operazione interbancaria : 0124031311062912                    _ABI ordinante : 03069 _CAB ordinante : 09606 _Motivo Pagamento : PRENOTAZIONE N. P1640 - Provincia Congregazione F.S.C. - ISTITUTO LA MARMORA BIELLA 5-4-2024 _Beneficiario : Associ</t>
  </si>
  <si>
    <t xml:space="preserve">azione Apriticielo _Riferimento Operazione : AH10320240313URMCR0001516768</t>
  </si>
  <si>
    <t xml:space="preserve">DELUXE SRL _ PAG FATT 1752 </t>
  </si>
  <si>
    <t xml:space="preserve"> FERRAMENTA CAVALLERO  DI CAVALLERO ROBERTO E C _ pag fatt 116 </t>
  </si>
  <si>
    <t xml:space="preserve"> STUDIO GALLO COMMERCIALISTI ASSOCIATI _ pag fatt 185 </t>
  </si>
  <si>
    <t xml:space="preserve">consulente del lavoro</t>
  </si>
  <si>
    <t xml:space="preserve"> DELUXE SRL  PAG FATT 1601 </t>
  </si>
  <si>
    <t xml:space="preserve">: NOVA AEG SPA _ pag fatt 524</t>
  </si>
  <si>
    <t xml:space="preserve">fornitura energia elettrica</t>
  </si>
  <si>
    <t xml:space="preserve">14.03.2024</t>
  </si>
  <si>
    <t xml:space="preserve"> _CRO operazione interbancaria : 0845000978638107484610000000IT      _ABI ordinante : 08450 _CAB ordinante : 46970 _Motivo Pagamento : CIG Z293DFE210PAGAMENTO FATTURA N. 121 FT DEL12 02 2024 _Beneficiario : ASSOCIAZIONE APRITICIELO _Riferimento Opera</t>
  </si>
  <si>
    <t xml:space="preserve">zione : AH10320240314URMC50000274758</t>
  </si>
  <si>
    <t xml:space="preserve">15.03.2024</t>
  </si>
  <si>
    <t xml:space="preserve"> _CRO operazione interbancaria : 0124031520369856                    _ABI ordinante : 03069 _CAB ordinante : 01004 _Motivo Pagamento : MAND. N. 95- 1 CIG Z953D2A447 ASSOCIAZIONE APRITI CIELO - FATTURA N.107 FT DEL 12 02 2024 VISITA GUIDATA E SPETTACO</t>
  </si>
  <si>
    <t xml:space="preserve">LO DEL 21 02 2024 MEDIA P _Beneficiario : ASSOCIAZIONE APRITI CIELO _Riferimento Operazione : AH10320240315URMC50002586712</t>
  </si>
  <si>
    <t xml:space="preserve"> _CRO operazione interbancaria : 1101240740666001                    _ABI ordinante : 02008 _CAB ordinante : 30871 _Motivo Pagamento : P2372 5B IC Marconi Collegno _Beneficiario : ASSOCIAZIONE APRITICIELO _Riferimento Operazione : AH10320240315URMC50</t>
  </si>
  <si>
    <t xml:space="preserve">000362798</t>
  </si>
  <si>
    <t xml:space="preserve"> _CRO operazione interbancaria : TE0623008108407406260100101001IT    _ABI ordinante : 06230 _CAB ordinante : 01001 _Motivo Pagamento : CIG B041D45124 PAGAMENTO FATTU RA N.229 FT DEL11 03 2024 FOR NITURA DEL 11 03 2024 _Beneficiario : ASSOCIAZIONE APR</t>
  </si>
  <si>
    <t xml:space="preserve">ITICIELO _Riferimento Operazione : AH10320240315URMC50000644436</t>
  </si>
  <si>
    <t xml:space="preserve"> _CRO operazione interbancaria : TE0623008108307407260100101001IT    _ABI ordinante : 06230 _CAB ordinante : 01001 _Motivo Pagamento : CIG B041D45124 PAGAMENTO FATTU RA N.196 FT DEL06 03 2024 FOR NITURA DEL 06 03 2024 _Beneficiario : ASSOCIAZIONE APR</t>
  </si>
  <si>
    <t xml:space="preserve">ITICIELO _Riferimento Operazione : AH10320240315URMC50000647405</t>
  </si>
  <si>
    <t xml:space="preserve"> _CRO operazione interbancaria : TE0623008193207403263103231032IT    _ABI ordinante : 06230 _CAB ordinante : 31032 _Motivo Pagamento : CIG B06EDE9227 PAGAMENTO FATTU RA N.179 FT DEL05 03 2024 FOR NITURA DEL 05 03 2024 (BIGLIET _Beneficiario : ASSOCIA</t>
  </si>
  <si>
    <t xml:space="preserve">ZIONE APRITI CIELO _Riferimento Operazione : AH10320240315URMC50000657634</t>
  </si>
  <si>
    <t xml:space="preserve"> _CRO operazione interbancaria : TE0623008193307402263103231032IT    _ABI ordinante : 06230 _CAB ordinante : 31032 _Motivo Pagamento : CIG B06EDE9227 PAGAMENTO FATTU RA N.194 FT DEL06 03 2024 FOR NITURA DEL 06 03 2024 (ACQUIST _Beneficiario : ASSOCIA</t>
  </si>
  <si>
    <t xml:space="preserve">ZIONE APRITI CIELO _Riferimento Operazione : AH10320240315URMC50000660574</t>
  </si>
  <si>
    <t xml:space="preserve"> _CRO operazione interbancaria : 0359900013554460480180046030IT      _ABI ordinante : 03599 _CAB ordinante : 01800 _Motivo Pagamento : CIG: B06C4A97C2 FATT. N. 205 FT DEL 06 03 2024PRENOTAZIONE P2240 VISITA DEL 19 03 2024 AL PLANETARIO APRITI CIELO A</t>
  </si>
  <si>
    <t xml:space="preserve"> PINO TORINESE CL. 5 B, _Beneficiario : ASSOCIAZIONE APRITI CIELO _Riferimento Operazione : AH10320240315URMC50001723534</t>
  </si>
  <si>
    <t xml:space="preserve"> TAFURO PIERO  pag fatt 283 </t>
  </si>
  <si>
    <t xml:space="preserve">medico competente</t>
  </si>
  <si>
    <t xml:space="preserve"> TAFURO PIERO  pag fatt 318 </t>
  </si>
  <si>
    <t xml:space="preserve">18.03.2024</t>
  </si>
  <si>
    <t xml:space="preserve"> _Riferimento Operazione : DUI5120240315IY2560000202718</t>
  </si>
  <si>
    <t xml:space="preserve"> _Riferimento Operazione : DUI5120240315IY2560000202717</t>
  </si>
  <si>
    <t xml:space="preserve"> _Riferimento Operazione : DUI5120240315IY2560000202716</t>
  </si>
  <si>
    <t xml:space="preserve"> _CRO operazione interbancaria : 0124031520383371                    _ABI ordinante : 03069 _CAB ordinante : 30370 _Motivo Pagamento : MAND. N. 40- 1 CIG B06192C383USCITA DIDATTICAPLANETARIO DEL 21 03 2024 _Beneficiario : ASSOCIAZIONE APRITICIELO _Ri</t>
  </si>
  <si>
    <t xml:space="preserve">ferimento Operazione : AH10320240316URMC50000023871</t>
  </si>
  <si>
    <t xml:space="preserve"> _CRO operazione interbancaria : 0124031311938584                    _ABI ordinante : 03069 _CAB ordinante : 05020 _Motivo Pagamento : BD00040358 07 03 24 _Beneficiario : ASSOCIAZIONE APRITI CIELO _Riferimento Operazione : AH10320240318URMCR000150469</t>
  </si>
  <si>
    <t xml:space="preserve"> _CRO operazione interbancaria : TE0623027284207512260101001010IT    _ABI ordinante : 06230 _CAB ordinante : 01010 _Motivo Pagamento : CIG Z573DC28B3 USCITA DIDATTIC A DEL 10 01 2024 - NUMERO PREN OTAZIONE P2324 _Beneficiario : ASSOCIAZIONE APRITICIE</t>
  </si>
  <si>
    <t xml:space="preserve">LO _Riferimento Operazione : AH10320240318URMC50001728652</t>
  </si>
  <si>
    <t xml:space="preserve"> _CRO operazione interbancaria : 13981240404                         _ABI ordinante : 03475 _CAB ordinante : 01605 _Motivo Pagamento : 5A Marconi Geninatti prenotazione n. P2226 _Beneficiario : ASSOCIAZIONE APRITICIELO _Riferimento Operazione : AH103</t>
  </si>
  <si>
    <t xml:space="preserve">20240318URMC50001827565</t>
  </si>
  <si>
    <t xml:space="preserve">19.03.2024</t>
  </si>
  <si>
    <t xml:space="preserve"> _CRO operazione interbancaria : 0124031930032087                    _ABI ordinante : 03069 _CAB ordinante : 30680 _Motivo Pagamento : corso astrofotografia modulo D - Simone germoglio- _Beneficiario : ASSOCIAZIONE APRTICIELO _Riferimento Operazione </t>
  </si>
  <si>
    <t xml:space="preserve">: AH10320240319URMC50003089166</t>
  </si>
  <si>
    <t xml:space="preserve"> _CRO operazione interbancaria : 0124031415394289                    _ABI ordinante : 03069 _CAB ordinante : 05020 _Motivo Pagamento : BD00043697 12 03 24 _Beneficiario : ASSOCIAZIONE APRITI CIELO _Riferimento Operazione : AH10320240319URMCR000134082</t>
  </si>
  <si>
    <t xml:space="preserve">0</t>
  </si>
  <si>
    <t xml:space="preserve"> _CRO operazione interbancaria : 5034909259084078481170011700IT      _ABI ordinante : 05034 _CAB ordinante : 45250 _Motivo Pagamento : CIG ZD93D4B473 Fattura Nr. 209-FT del 06-03-2024 MANDATO 50- 1-2024 _Beneficiario : APRITI CIELO - INFINI.TO PLANET</t>
  </si>
  <si>
    <t xml:space="preserve">ARIO DI TORINO _Riferimento Operazione : AH10320240319URMC50001057302</t>
  </si>
  <si>
    <t xml:space="preserve"> _CRO operazione interbancaria : 5034909259074078481170011700IT      _ABI ordinante : 05034 _CAB ordinante : 45250 _Motivo Pagamento : CIG ZD93D4B473 Fattura Nr. 180-FT del 05-03-2024 MANDATO 49- 1-2024 _Beneficiario : APRITI CIELO - INFINI.TO PLANET</t>
  </si>
  <si>
    <t xml:space="preserve">ARIO DI TORINO _Riferimento Operazione : AH10320240319URMC50001037911</t>
  </si>
  <si>
    <t xml:space="preserve"> _CRO operazione interbancaria : 5034909256994078481170011700IT      _ABI ordinante : 05034 _CAB ordinante : 32110 _Motivo Pagamento : CIG B02BF20E55 Pagamento Fattura n.235-FT del11-03-2024 Fornitura del 11-03-2024 Visita GMANDATO 153- 1-2024 uidata</t>
  </si>
  <si>
    <t xml:space="preserve"> + spettacolo _Beneficiario : ASSOCIAZIONE APRITICIELO _Riferimento Operazione : AH10320240319URMC50001044033</t>
  </si>
  <si>
    <t xml:space="preserve"> _CRO operazione interbancaria : 0124031825651022                    _ABI ordinante : 03069 _CAB ordinante : 30930 _Motivo Pagamento : modulo D Astrofotografia 120 _Beneficiario : ASSOCIAZIONE APRITICIELO _Riferimento Operazione : AH10320240319URMC50</t>
  </si>
  <si>
    <t xml:space="preserve">000045654</t>
  </si>
  <si>
    <t xml:space="preserve"> _CRO operazione interbancaria : 8005569300401030483037030370IT      _ABI ordinante : 01030 _CAB ordinante : 30370 _Motivo Pagamento : CIG B06314DCEC PAGAMENTO FATTURA N.198 FT DEL06 03 2024 FORNITURA DEL 06 03 2024 USCITA DIDATTICA PLANETARIO CLASSI</t>
  </si>
  <si>
    <t xml:space="preserve"> 5 B 5 C DEL 15.03.2024 _Beneficiario : ASSOCIAZIONE APRITI CIELO _Riferimento Operazione : AH10320240319URMC50000533376</t>
  </si>
  <si>
    <t xml:space="preserve"> _CRO operazione interbancaria : 6624031824930072                    _ABI ordinante : 03296 _CAB ordinante : 01601 _Motivo Pagamento : prenotazione P2373 i.c. Marconi classe 5 c _Beneficiario : ASSOCIAZIONE APRITI CIELO _Riferimento Operazione : AH10</t>
  </si>
  <si>
    <t xml:space="preserve">320240319URMC50001548230</t>
  </si>
  <si>
    <t xml:space="preserve"> _CRO operazione interbancaria : 0359900013568202480180030260IT      _ABI ordinante : 03599 _CAB ordinante : 01800 _Motivo Pagamento : CIG Z043D52F72 Pagamento Fattura n. 188 FT del05 03 2024 Fornitura del 05 03 2024 - Uscita didattica Planetario di </t>
  </si>
  <si>
    <t xml:space="preserve">Pino T.se, classi 3 B e _Beneficiario : ASSOCIAZIONE  APRITICIELO _Riferimento Operazione : AH10320240319URMC50002297546</t>
  </si>
  <si>
    <t xml:space="preserve"> _Motivo Pagamento :  EFFETTUATO PRESSO:00417-PINO TORINESE CARTA N.6375530002769495 SP.2740 19/03-15:38 _Riferimento Operazione : 2740 20240319ATVCO0153822816</t>
  </si>
  <si>
    <t xml:space="preserve">20.03.2024</t>
  </si>
  <si>
    <t xml:space="preserve"> _CRO operazione interbancaria : 0124031930131255                    _ABI ordinante : 03069 _CAB ordinante : 01012 _Motivo Pagamento : Prenotazione N P2217- IC Pacchiotti- via revel _Beneficiario : ASSOCIAZIONE APRITICIELO _Riferimento Operazione : A</t>
  </si>
  <si>
    <t xml:space="preserve">H10320240319URMC50003136129</t>
  </si>
  <si>
    <t xml:space="preserve"> _CRO operazione interbancaria : 0124031930395434                    _ABI ordinante : 03069 _CAB ordinante : 09537 _Motivo Pagamento : MAND. N. 50- 1 CIG B019413582PAGAMENTO FATTURAN. 153 FT DEL 22 02 2024 _Beneficiario : ASSOCIAZIONE APRITI CIELO _R</t>
  </si>
  <si>
    <t xml:space="preserve">iferimento Operazione : AH10320240319URMC50003222909</t>
  </si>
  <si>
    <t xml:space="preserve">FUTURTECNICA SRL _pag fatt 65</t>
  </si>
  <si>
    <t xml:space="preserve">21.03.2024</t>
  </si>
  <si>
    <t xml:space="preserve"> _CRO operazione interbancaria : 5069244801003268483036030360IT      _ABI ordinante : 03268 _CAB ordinante : 30360 _Motivo Pagamento : BENEF CIG B00B5E3AA4 PAGAMENTO FATTURA N 210 FT D EL 06 03 2024 FORNITURA DEL 06 03 2024 VISITA PLAN ETARIO 5 PESSI</t>
  </si>
  <si>
    <t xml:space="preserve">ONE MANDATO NUMERO _Beneficiario : ASSOCIAZIONE APRITI CIELO _Riferimento Operazione : AH10320240321URMC50000165232</t>
  </si>
  <si>
    <t xml:space="preserve"> _CRO operazione interbancaria : 0124032034115828                    _ABI ordinante : 03069 _CAB ordinante : 45130 _Motivo Pagamento : MAND. N. 59- 1 CIG B02BC71769 PAGAMENTO FATTURA N.224 FT DEL 06 03 2024PLANETARIO TORINO _Beneficiario : ASSOCIAZIO</t>
  </si>
  <si>
    <t xml:space="preserve">NE APRITICIELO _Riferimento Operazione : AH10320240321URMC50000002476</t>
  </si>
  <si>
    <t xml:space="preserve"> _CRO operazione interbancaria : 0853000757766100484696100000IT      _ABI ordinante : 08530 _CAB ordinante : 47790 _Motivo Pagamento : CIG Z693DDE9B4 PAGAMENTO FATTURA N.245 FT DEL19 03 2024 FORNITURA DEL 19 03 2024 ASSOCIAZ _Beneficiario : ASSOCIAZI</t>
  </si>
  <si>
    <t xml:space="preserve">ONE APRITICIELO _Riferimento Operazione : AH10320240321URMC50000282435</t>
  </si>
  <si>
    <t xml:space="preserve"> _CRO operazione interbancaria : TE0623079460008001266541065410IT    _ABI ordinante : 06230 _CAB ordinante : 65410 _Motivo Pagamento : CIG Z603DBE583FATTURA N. 165 FT - ASSOCIAZIONEAPRITI CIELO - USCITA PLANETARIO TORINO CL _Beneficiario : APRITICIEL</t>
  </si>
  <si>
    <t xml:space="preserve">O _Riferimento Operazione : AH10320240321URMC50000881550</t>
  </si>
  <si>
    <t xml:space="preserve"> _CRO operazione interbancaria : TE0623079564808006260101001010IT    _ABI ordinante : 06230 _CAB ordinante : 01010 _Motivo Pagamento : CIG B075CF018E PAGAMENTO FATTU RA N.181 FT DEL05 03 2024 FOR NITURA DEL 05 03 2024. USCITA _Beneficiario : ASSOCIAZ</t>
  </si>
  <si>
    <t xml:space="preserve">IONE APRITICIELO _Riferimento Operazione : AH10320240321URMC50000938472</t>
  </si>
  <si>
    <t xml:space="preserve"> _CRO operazione interbancaria : 0359900013580616480180030260IT      _ABI ordinante : 03599 _CAB ordinante : 01800 _Motivo Pagamento : CIG B0A4B34514 Pagamento IMPONIBILE Fattura n.251 FT del 19 03 2024 VISITA GUIDATA E SPETTACOLO - PLANETARIO DI TOR</t>
  </si>
  <si>
    <t xml:space="preserve">INO - ORDINE N 5 255205-0 _Beneficiario : ASSOCIAZIONE APRITI CIELO _Riferimento Operazione : AH10320240321URMC50001043291</t>
  </si>
  <si>
    <t xml:space="preserve">22.03.2024</t>
  </si>
  <si>
    <t xml:space="preserve"> _CRO operazione interbancaria : 0124032137471181                    _ABI ordinante : 03069 _CAB ordinante : 30650 _Motivo Pagamento : MAND. N. 63- 1 CIG Z313D9D619 PAGAMENTO FATTURA N.173 FT DEL 05 03 2024 PLANETARIO - CLASSI 3E E 3F MARTIRI _Benefi</t>
  </si>
  <si>
    <t xml:space="preserve">ciario : ASSOCIAZIONE APRITICIELO _Riferimento Operazione : AH10320240321URMC50001849272</t>
  </si>
  <si>
    <t xml:space="preserve"> _CRO operazione interbancaria : 0124032137470617                    _ABI ordinante : 03069 _CAB ordinante : 20000 _Motivo Pagamento : MAND. N. 44- 1 CIG B0D569F744 PAGAMENTO FATTURA N.255 FT DEL 21 03 2024 USCITA DIDATTICA PLANETARIO CL. 5AB PLESSO </t>
  </si>
  <si>
    <t xml:space="preserve">MONTESSORI E CL. 5B GABEL _Beneficiario : ASSOCIAZIONE APRITICIELO _Riferimento Operazione : AH10320240321URMC50001849094</t>
  </si>
  <si>
    <t xml:space="preserve">25.03.2024</t>
  </si>
  <si>
    <t xml:space="preserve"> _CRO operazione interbancaria : 0124032241238023                    _ABI ordinante : 03069 _CAB ordinante : 30560 _Motivo Pagamento : MAND. N. 68- 1 CIG B043149598 PAGAMENTO FATT.N. 185 FT DEL 05 03 2024 PRENOTAZIONE N.1833 I.C.BALANGERO _Beneficiar</t>
  </si>
  <si>
    <t xml:space="preserve">io : ASSOCIAZIONE APRITICIELO _Riferimento Operazione : AH10320240322URMC50002393700</t>
  </si>
  <si>
    <t xml:space="preserve"> _CRO operazione interbancaria : 0124032241248438                    _ABI ordinante : 03069 _CAB ordinante : 31110 _Motivo Pagamento : MAND. N. 70- 1 CIG Z793DE6B84 PAGAMENTO FATTURA N.147 FT DEL 22 02 2024 P2300, DATA E VISITA: 01 03 2024 + TUTTI CO</t>
  </si>
  <si>
    <t xml:space="preserve">N IL NASO ALL'INS. (IVA E _Beneficiario : INFINI.TO- ASSOCIAZIONE APRITI CIELO _Riferimento Operazione : AH10320240322URMC50002389373</t>
  </si>
  <si>
    <t xml:space="preserve"> _CRO operazione interbancaria : 0124032241248447                    _ABI ordinante : 03069 _CAB ordinante : 31110 _Motivo Pagamento : MAND. N. 79- 1 CIG Z793DE6B84 PAGAMENTO FATTURA N.244 FT DEL 19 03 2024 P2301 DATA E VISITA: 03 04 2024 INGRESSO E </t>
  </si>
  <si>
    <t xml:space="preserve">VISITA 1H + TUTTI CON IL _Beneficiario : INFINI.TO- ASSOCIAZIONE APRITI CIELO _Riferimento Operazione : AH10320240322URMC50002370451</t>
  </si>
  <si>
    <t xml:space="preserve"> _CRO operazione interbancaria : 8005825060901030480101401000IT      _ABI ordinante : 01030 _CAB ordinante : 01014 _Motivo Pagamento : CIG B0058ABD71 PAGAMENTO FATTURA N.207 FT DEL06 03 2024 FORNITURA DEL 06 03 2024 VISITA GUIDATA LABORATORI DIDATTIC</t>
  </si>
  <si>
    <t xml:space="preserve">I C O IL PLANETARIO DI P _Beneficiario : ASSOCIAZIONE APRITICIELO _Riferimento Operazione : AH10320240325URMC50001395401</t>
  </si>
  <si>
    <t xml:space="preserve"> _CRO operazione interbancaria : 8005825050801030480101401000IT      _ABI ordinante : 01030 _CAB ordinante : 01014 _Motivo Pagamento : CIG B09C9B03E2 PAGAMENTO FATTURA N.213 FT DEL06 03 2024 FORNITURA DEL 06 03 2024 VISITA GUIDATA LABORATORI DIDATTIC</t>
  </si>
  <si>
    <t xml:space="preserve">I C O IL PLANETARIO DI P _Beneficiario : ASSOCIAZIONE APRITICIELO _Riferimento Operazione : AH10320240325URMC50001383236</t>
  </si>
  <si>
    <t xml:space="preserve">26.03.2024</t>
  </si>
  <si>
    <t xml:space="preserve"> _CRO operazione interbancaria : TEE24085B0002329480100101001IT      _ABI ordinante : 05696 _CAB ordinante : 01001 _Motivo Pagamento : CIG B082438549 PAGAMENTO FATTURA N.222 FT DEL06 03 2024 FORNITURA DEL 06 03 2024--- USCITA DIDTTICA AL PLANETARIO E</t>
  </si>
  <si>
    <t xml:space="preserve"> LABORATORIO ROBOT SU MA _Beneficiario : ASSOCIAZIONE APRITICIELO _Riferimento Operazione : AH10320240326URMC50000418633</t>
  </si>
  <si>
    <t xml:space="preserve"> _CRO operazione interbancaria : 0000032147312802481031610300IT      _ABI ordinante : 06085 _CAB ordinante : 10316 _Motivo Pagamento : CIG Z593D1ED60FATTURA N. 102 FT DEL 12 02 2024- LIBERA NUMERO DOCUM. 0000081 0000001 CIG Z593D1ED60FATTURA N. 102 F</t>
  </si>
  <si>
    <t xml:space="preserve">T DEL 12 02 2024 - USCIT _Beneficiario : ASSOCIAZIONE APRITICIELO _Riferimento Operazione : AH10320240326URMC50000364678</t>
  </si>
  <si>
    <t xml:space="preserve"> _CRO operazione interbancaria : 240828080000557-484935049350IT05387 _ABI ordinante : 05387 _CAB ordinante : 49350 _Motivo Pagamento : P2348 _Beneficiario : ASSOCIAZIONE APRITICIELO _Riferimento Operazione : AH10320240326URMC50000435479</t>
  </si>
  <si>
    <t xml:space="preserve"> _CRO operazione interbancaria : TE0623037367708502260114001140IT    _ABI ordinante : 06230 _CAB ordinante : 01140 _Motivo Pagamento : FATTURA 212 FT DEL 06 03 2024 - PLANETARIO DEL21.03.2024 _Beneficiario : ASSOCIAZIONE APRITI CIELO _Riferimento Ope</t>
  </si>
  <si>
    <t xml:space="preserve">razione : AH10320240326URMC50000712012</t>
  </si>
  <si>
    <t xml:space="preserve"> _CRO operazione interbancaria : 5034905526934085481170011700IT      _ABI ordinante : 05034 _CAB ordinante : 10000 _Motivo Pagamento : Fattura 252-FT del 19-03-2024 - PAGAMENTO INGRESSI ALL'OSSERVATORIO DI PINO TORI MANDATO 168- 1-2024 _Beneficiario </t>
  </si>
  <si>
    <t xml:space="preserve">: ASSOCIAZIONE APRITI CIELO _Riferimento Operazione : AH10320240326URMC50000726739</t>
  </si>
  <si>
    <t xml:space="preserve">27.03.2024</t>
  </si>
  <si>
    <t xml:space="preserve"> _Motivo Pagamento :  EFFETTUATO PRESSO:00510-TORINO 10 CARTA N.6375530002769495 SP.2983 27/03-18:15 _Riferimento Operazione : 2983 20240327ATVCO0181537837</t>
  </si>
  <si>
    <t xml:space="preserve"> _CRO operazione interbancaria : 0124032650992905                    _ABI ordinante : 03069 _CAB ordinante : 30520 _Motivo Pagamento : MAND. N. 27- 1 CIG B075EAF26E APRITICIELO - PAGAMENTO FATTURA N.158 FT DEL 22 02 2024 -VISITA AL PLANETARIO DI PINO</t>
  </si>
  <si>
    <t xml:space="preserve"> T.SE TORINO ROMANA DEL 0 _Beneficiario : ASSOCIAZIONE APRITICIELO _Riferimento Operazione : AH10320240326URMC50002509087</t>
  </si>
  <si>
    <t xml:space="preserve"> _CRO operazione interbancaria : 0124032650994522                    _ABI ordinante : 03069 _CAB ordinante : 30680 _Motivo Pagamento : MAND. N. 21- 1 CIG ZEA3DAB195 PAGAMENTO FATTURA N.498 FT ASSOCIAZIONE APRITI CIELO FORNITURA DEL 28 12 2023 PLANETA</t>
  </si>
  <si>
    <t xml:space="preserve">RIO 10 01 2024 _Beneficiario : ASSOCIAZIONE APRITICIELO _Riferimento Operazione : AH10320240326URMC50002509796</t>
  </si>
  <si>
    <t xml:space="preserve"> _CRO operazione interbancaria : 0124032650994528                    _ABI ordinante : 03069 _CAB ordinante : 30680 _Motivo Pagamento : MAND. N. 27- 1 CIG Z353DAB3C8 PAGAMENTO FATTURA N.9 FT ASSOCIAZIONE APRITI CIELO FORNITURA DEL 11 01 2024 PLANETARI</t>
  </si>
  <si>
    <t xml:space="preserve">O _Beneficiario : ASSOCIAZIONE APRITI CIELO _Riferimento Operazione : AH10320240326URMC50002509840</t>
  </si>
  <si>
    <t xml:space="preserve"> _CRO operazione interbancaria : 0124032543973520                    _ABI ordinante : 03069 _CAB ordinante : 05020 _Motivo Pagamento : BD00045721 20 03 24 _Beneficiario : ASSOCIAZIONE APRITI CIELO _Riferimento Operazione : AH10320240327URMCR000116047</t>
  </si>
  <si>
    <t xml:space="preserve">1</t>
  </si>
  <si>
    <t xml:space="preserve"> _CRO operazione interbancaria : 1101240860523456                    _ABI ordinante : 02008 _CAB ordinante : 01111 _Motivo Pagamento : CAUSALE P2304 _Beneficiario : ASSOCIAZIONE APRITICIELO _Riferimento Operazione : AH10320240327URMC50000471659</t>
  </si>
  <si>
    <t xml:space="preserve"> _CRO operazione interbancaria : 0000032147580804481031610000IT      _ABI ordinante : 06085 _CAB ordinante : 10316 _Motivo Pagamento : FATTURA 218 FT DEL 06 03 2024 - LIBERA NUMERODOCUM. 0000047 0000001 FATTURA 218 FT DEL 06-03 2024 - _Beneficiario :</t>
  </si>
  <si>
    <t xml:space="preserve"> ASSOCIAZIONE APRITI CIELO _Riferimento Operazione : AH10320240327URMC50000717880</t>
  </si>
  <si>
    <t xml:space="preserve"> _CRO operazione interbancaria : 0000028898935505483421034210IT      _ABI ordinante : 03062 _CAB ordinante : 34210 _Motivo Pagamento : N PRENOTAZIONE P2239 ICC CARCARE 5A PRIMARIA _Beneficiario : ASSOCIAZIONE APRITICIELO _Riferimento Operazione : AH1</t>
  </si>
  <si>
    <t xml:space="preserve">0320240327URMC50000758674</t>
  </si>
  <si>
    <t xml:space="preserve"> _CRO operazione interbancaria : 0000032009570709484632046320IT      _ABI ordinante : 06170 _CAB ordinante : 46320 _Motivo Pagamento : B023A30A3E PAGAMENTO FATTURA N. 203 FT DEL 0603 2LIBERA NUMERO DOCUM. 0000099 0000001 B023A30A3E PAGAMENTO FATTURA </t>
  </si>
  <si>
    <t xml:space="preserve">N. 203 FT DEL 06 03 2024 _Beneficiario : ASSOCIAZIONE APRITI CIELO _Riferimento Operazione : AH10320240327URMC50000684782</t>
  </si>
  <si>
    <t xml:space="preserve"> _CRO operazione interbancaria : 6294244860203268483068030830IT      _ABI ordinante : 03268 _CAB ordinante : 30680 _Motivo Pagamento : BENEF CIG B00F9C0B4B PAGAMENTO FATTURA N 231 FT D EL 11 03 2024 VISITA AL PLANETARIO DI PINO TORINES E MANDATO NUME</t>
  </si>
  <si>
    <t xml:space="preserve">RO 51 1 _Beneficiario : ASSOCIAZIONE APRITICIELO _Riferimento Operazione : AH10320240327URMC50000285279</t>
  </si>
  <si>
    <t xml:space="preserve"> _CRO operazione interbancaria : 1101240860185321                    _ABI ordinante : 02008 _CAB ordinante : 30690 _Motivo Pagamento : CIG B003FF483E Pagamento Fattura n 167 FT del27 02 2024 Fornitura del 27 02 2024 VISITA E ATTIVITA' PLANETARIO PINO</t>
  </si>
  <si>
    <t xml:space="preserve"> T SE S M 08 03 2024 - M _Beneficiario : ASSOCIAZIONE APRITICIELO _Riferimento Operazione : AH10320240327URMC50000498766</t>
  </si>
  <si>
    <t xml:space="preserve"> _CRO operazione interbancaria : 0000032147615210481031647380IT      _ABI ordinante : 06085 _CAB ordinante : 10316 _Motivo Pagamento : CIG B01C0BBF7B PAGAMENTO FATTURA N.228 FT DEL11 0LIBERA NUMERO DOCUM. 0000106 0000001 CIG B01C0BBF7B PAGAMENTO FATT</t>
  </si>
  <si>
    <t xml:space="preserve">URA N.228 FT DEL 11 03 2 _Beneficiario : ASSOCIAZIONE APRITICIELO _Riferimento Operazione : AH10320240327URMC50000787078</t>
  </si>
  <si>
    <t xml:space="preserve"> _CRO operazione interbancaria : 83651250901                         _ABI ordinante : 01005 _CAB ordinante : 01007 _Motivo Pagamento : numero di prenotazione N.P2374 5A MOGLIA IC MARCON _Beneficiario : ASSOCIAZIONE ASSOCIAZIONE APRITICIELO _Riferimen</t>
  </si>
  <si>
    <t xml:space="preserve">to Operazione : AH10320240327URMC50001852866</t>
  </si>
  <si>
    <t xml:space="preserve"> _CRO operazione interbancaria : 0359900013618219480180034730IT      _ABI ordinante : 03599 _CAB ordinante : 01800 _Motivo Pagamento : CIGB0366B26E4 FT217 FT 06.03.2024 _Beneficiario : ASSOCIAZIONE APRITI CIELO _Riferimento Operazione : AH10320240327</t>
  </si>
  <si>
    <t xml:space="preserve">URMC50001911395</t>
  </si>
  <si>
    <t xml:space="preserve"> _CRO operazione interbancaria : 0124032754139943                    _ABI ordinante : 03069 _CAB ordinante : 01000 _Motivo Pagamento : DOC.NR. 1 DEL 120124 _Beneficiario : ASSOCIAZIONE APRITICIELO _Riferimento Operazione : AH10320240327URMCR000210809</t>
  </si>
  <si>
    <t xml:space="preserve"> _CRO operazione interbancaria : 0124032754423867                    _ABI ordinante : 03069 _CAB ordinante : 09606 _Motivo Pagamento : fattura 219 _Beneficiario : ASSOCIAZIONE APRITI CIELO _Riferimento Operazione : AH10320240327URMCR0002236466</t>
  </si>
  <si>
    <t xml:space="preserve">DISP.BEU STIP. _ABI ordinante : 03069 _CAB ordinante : 09606 _Beneficiario : DIVERSI _Motivo Pagamento : N. 2 TOT. INTERNI EUR 3.008,00 N. 14 TOT. BANCHE EUR 20.213,00 _Data ordine : 20240327 _Ordinante : ASSOCIAZIONE APRITICIELO _Riferimento Operazi</t>
  </si>
  <si>
    <t xml:space="preserve">one : 9999920240327UR4450269794805 _Riferimento RB : BONSCT202403270856430</t>
  </si>
  <si>
    <t xml:space="preserve">28.03.2024</t>
  </si>
  <si>
    <t xml:space="preserve"> _CRO operazione interbancaria : 0124032755621019                    _ABI ordinante : 03069 _CAB ordinante : 09210 _Motivo Pagamento : MAND. N. 80- 1 CIG B047812F81 SALDO FATTURA NR. 241 FT DEL 19 03 2024 - PRENOTAZIONE N. P1975 DEL 03.04.2024 _Benef</t>
  </si>
  <si>
    <t xml:space="preserve">iciario : ASSOCIAZIONE APRITICIELO _Riferimento Operazione : AH10320240327URMC50002909236</t>
  </si>
  <si>
    <t xml:space="preserve"> _CRO operazione interbancaria : 0000032147643305481031647560IT      _ABI ordinante : 06085 _CAB ordinante : 10316 _Motivo Pagamento : CIG ZAA3CFBBE1SALDO FATTURA N. 247 DEL 19 MARZO LIBERA NUMERO DOCUM. 0000040 0000001 CIG ZAA3CFBBE1SALDO FATTURA N.</t>
  </si>
  <si>
    <t xml:space="preserve"> 247 DEL 19 MARZO 2024 _Beneficiario : ASSOCIAZIONEAPRITI CIELO C.F. 900229600 _Riferimento Operazione : AH10320240328URMC50000385260</t>
  </si>
  <si>
    <t xml:space="preserve"> _CRO operazione interbancaria : 9365414871103268483021030210IT      _ABI ordinante : 03268 _CAB ordinante : 30210 _Motivo Pagamento : BENEF CIG B018A99383 OSSERVATORIO PAGAMENTO FATTU RA N 206 FT DEL 06 03 2024 MANDATO NUMERO 305 1 _Beneficiario : A</t>
  </si>
  <si>
    <t xml:space="preserve">SSOCIAZIONE APRITI CIELO _Riferimento Operazione : AH10320240328URMC50000281949</t>
  </si>
  <si>
    <t xml:space="preserve"> _CRO operazione interbancaria : 5034906887754087481170011700IT      _ABI ordinante : 05034 _CAB ordinante : 01000 _Motivo Pagamento : CIG ZD73D932FB Pagamento Fattura n.148-FT del22-02-2024 Fornitura del 22-02-2024 USCITA PMANDATO 61- 1-2024 LANETAR</t>
  </si>
  <si>
    <t xml:space="preserve">IO DEL 05-03- _Beneficiario : ASSOCIAZIONE APRITICIELO _Riferimento Operazione : AH10320240328URMC50000431805</t>
  </si>
  <si>
    <t xml:space="preserve"> _CRO operazione interbancaria : 5034906887784087481170011700IT      _ABI ordinante : 05034 _CAB ordinante : 01000 _Motivo Pagamento : CIG Z583D9340C Pagamento Fattura n.155-FT del22-02-2024 Fornitura del 22-02-2024USCITA PLMANDATO 60- 1-2024 ANETARI</t>
  </si>
  <si>
    <t xml:space="preserve">O DEL 06-03-2 _Beneficiario : ASSOCIAZIONE APRITICIELO _Riferimento Operazione : AH10320240328URMC50000432067</t>
  </si>
  <si>
    <t xml:space="preserve"> _CRO operazione interbancaria : 5034906887774087481170011700IT      _ABI ordinante : 05034 _CAB ordinante : 01000 _Motivo Pagamento : CIG Z563D93578 Pagamento Fattura n.160-FT del22-02-2024 Fornitura del 22-02-2024 USCITA PMANDATO 59- 1-2024 LANETAR</t>
  </si>
  <si>
    <t xml:space="preserve">IO DEL 7-03-2 _Beneficiario : ASSOCIAZIONE APRITICIELO _Riferimento Operazione : AH10320240328URMC50000451181</t>
  </si>
  <si>
    <t xml:space="preserve">29.03.2024</t>
  </si>
  <si>
    <t xml:space="preserve"> _CRO operazione interbancaria : 0124032904214744                    _ABI ordinante : 03069 _CAB ordinante : 30260 _Motivo Pagamento : MAND. N. 72- 1 CIG B04398405A PAGAMENTO FATTURA N.259 FT DEL 26 03 2024 USCITA DIDATTICA PLANETARIO 05 03 2024 _Ben</t>
  </si>
  <si>
    <t xml:space="preserve">eficiario : ASSOCIAZIONE APRITICIELO _Riferimento Operazione : AH10320240329URMC50000704498</t>
  </si>
  <si>
    <t xml:space="preserve"> _CRO operazione interbancaria : 0124032904214745                    _ABI ordinante : 03069 _CAB ordinante : 30260 _Motivo Pagamento : MAND. N. 73- 1 CIG B04398405A PAGAMENTO FATTURA N.261 FT DEL 26 03 2024 USCITA DIDATTICA PLANETARIO 06 03 2024 _Ben</t>
  </si>
  <si>
    <t xml:space="preserve">eficiario : ASSOCIAZIONE APRITICIELO _Riferimento Operazione : AH10320240329URMC50000704492</t>
  </si>
  <si>
    <t xml:space="preserve"> _CRO operazione interbancaria : 0124032904216391                    _ABI ordinante : 03069 _CAB ordinante : 31060 _Motivo Pagamento : MAND. N. 79- 1 CIG Z203D90E67 PAGAMENTO FATTURA N.57 FT DEL 26 01 2024 FORNITURA DEL 26 01 2024 _Beneficiario : ASS</t>
  </si>
  <si>
    <t xml:space="preserve">OCIAZIONE APRITICIELO _Riferimento Operazione : AH10320240329URMC50000705271</t>
  </si>
  <si>
    <t xml:space="preserve"> _CRO operazione interbancaria : 0124032904216392                    _ABI ordinante : 03069 _CAB ordinante : 31060 _Motivo Pagamento : MAND. N. 81- 1 CIG B063383004 PAGAMENTO FATTURA N.146 FT DEL 22 02 2024 FORNITURA DEL 22 02 2024 _Beneficiario : AS</t>
  </si>
  <si>
    <t xml:space="preserve">SOCIAZIONE APRITICIELO _Riferimento Operazione : AH10320240329URMC50000705297</t>
  </si>
  <si>
    <t xml:space="preserve"> _CRO operazione interbancaria : 0124032802830563                    _ABI ordinante : 03069 _CAB ordinante : 01004 _Motivo Pagamento : MAND. N. 85- 1 CIG B0A8AE21EB PAGAMENTO FATTURA N.221 FT DEL 06 03 2024 FORNITURA DEL 06 03 2024 _Beneficiario : AS</t>
  </si>
  <si>
    <t xml:space="preserve">SOCIAZIONE APRITI CIELO _Riferimento Operazione : AH10320240328URMC50002957044</t>
  </si>
  <si>
    <t xml:space="preserve"> _CRO operazione interbancaria : 0124032802830564                    _ABI ordinante : 03069 _CAB ordinante : 01004 _Motivo Pagamento : MAND. N. 89- 1 CIG B09956E402 PAGAMENTO FATTURA N.182 FT DEL 05 03 2024 FORNITURA DEL 05 03 2024 _Beneficiario : AS</t>
  </si>
  <si>
    <t xml:space="preserve">SOCIAZIONE APRITI CIELO _Riferimento Operazione : AH10320240328URMC50002957024</t>
  </si>
  <si>
    <t xml:space="preserve"> SICURITALIA IVRI SPA  pag fatt  9113014250</t>
  </si>
  <si>
    <t xml:space="preserve">servizio vigilanza antincendio</t>
  </si>
  <si>
    <t xml:space="preserve"> BBBELL SPA  pag fatt 26824 E</t>
  </si>
  <si>
    <t xml:space="preserve"> MARENGO EMANUELE _ pag fatt 1 </t>
  </si>
  <si>
    <t xml:space="preserve">acquisto materiale di manutenzione</t>
  </si>
  <si>
    <t xml:space="preserve"> STUDIO TECNICO ENGINEERING SYSTEM _ pag fatt 69 24 </t>
  </si>
  <si>
    <t xml:space="preserve">consulenza tecnica</t>
  </si>
  <si>
    <t xml:space="preserve"> PALMA COSIMO _ pag fatt 3 0</t>
  </si>
  <si>
    <t xml:space="preserve"> NORD SECURITAS SRL  pag fatt 45</t>
  </si>
  <si>
    <t xml:space="preserve"> GHIONE VALERIO  pag fatt 86</t>
  </si>
  <si>
    <t xml:space="preserve"> ESPRESSIONE SRL  pag fatt 5</t>
  </si>
  <si>
    <t xml:space="preserve"> DELUXE SRL pag fatt 22 ci</t>
  </si>
  <si>
    <t xml:space="preserve">TOTALI</t>
  </si>
  <si>
    <t xml:space="preserve">indicatore trimestrale di tempestività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</si>
</sst>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MM/DD/YY"/>
    <numFmt numFmtId="166" formatCode="#,##0.00;\-#,##0.00"/>
    <numFmt numFmtId="167" formatCode="0.00"/>
  </numFmts>
  <fonts count="7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0"/>
      <charset val="1"/>
    </font>
    <font>
      <sz val="10"/>
      <name val="Arial"/>
      <family val="0"/>
      <charset val="1"/>
    </font>
    <font>
      <sz val="12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778899"/>
        <bgColor rgb="FF708090"/>
      </patternFill>
    </fill>
    <fill>
      <patternFill patternType="solid">
        <fgColor rgb="FF708090"/>
        <bgColor rgb="FF778899"/>
      </patternFill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3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3" borderId="1" xfId="0" applyFont="true" applyBorder="true" applyAlignment="tru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0809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778899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439"/>
  <sheetViews>
    <sheetView showFormulas="false" showGridLines="true" showRowColHeaders="true" showZeros="true" rightToLeft="false" tabSelected="true" showOutlineSymbols="true" defaultGridColor="true" view="normal" topLeftCell="A349" colorId="64" zoomScale="100" zoomScaleNormal="100" zoomScalePageLayoutView="100" workbookViewId="0">
      <selection pane="topLeft" activeCell="E10" activeCellId="0" sqref="E10"/>
    </sheetView>
  </sheetViews>
  <sheetFormatPr defaultRowHeight="12.8" zeroHeight="false" outlineLevelRow="0" outlineLevelCol="0"/>
  <cols>
    <col collapsed="false" customWidth="true" hidden="false" outlineLevel="0" max="1" min="1" style="1" width="10.38"/>
    <col collapsed="false" customWidth="true" hidden="false" outlineLevel="0" max="2" min="2" style="0" width="19.53"/>
    <col collapsed="false" customWidth="true" hidden="false" outlineLevel="0" max="3" min="3" style="0" width="55.57"/>
    <col collapsed="false" customWidth="true" hidden="false" outlineLevel="0" max="4" min="4" style="0" width="70.99"/>
    <col collapsed="false" customWidth="true" hidden="false" outlineLevel="0" max="5" min="5" style="0" width="33.48"/>
    <col collapsed="false" customWidth="true" hidden="false" outlineLevel="0" max="6" min="6" style="0" width="25.7"/>
    <col collapsed="false" customWidth="true" hidden="false" outlineLevel="0" max="1025" min="7" style="0" width="8.67"/>
  </cols>
  <sheetData>
    <row r="1" customFormat="false" ht="28.35" hidden="true" customHeight="true" outlineLevel="0" collapsed="false">
      <c r="A1" s="2" t="s">
        <v>0</v>
      </c>
    </row>
    <row r="2" customFormat="false" ht="28.35" hidden="true" customHeight="true" outlineLevel="0" collapsed="false">
      <c r="A2" s="2" t="s">
        <v>1</v>
      </c>
    </row>
    <row r="3" customFormat="false" ht="28.35" hidden="true" customHeight="true" outlineLevel="0" collapsed="false">
      <c r="A3" s="2" t="s">
        <v>2</v>
      </c>
    </row>
    <row r="4" customFormat="false" ht="28.35" hidden="true" customHeight="true" outlineLevel="0" collapsed="false">
      <c r="A4" s="2" t="s">
        <v>3</v>
      </c>
      <c r="B4" s="3" t="s">
        <v>4</v>
      </c>
    </row>
    <row r="5" customFormat="false" ht="28.35" hidden="true" customHeight="true" outlineLevel="0" collapsed="false">
      <c r="A5" s="2" t="s">
        <v>5</v>
      </c>
    </row>
    <row r="6" customFormat="false" ht="28.35" hidden="true" customHeight="true" outlineLevel="0" collapsed="false">
      <c r="A6" s="2" t="s">
        <v>6</v>
      </c>
    </row>
    <row r="7" customFormat="false" ht="28.35" hidden="true" customHeight="true" outlineLevel="0" collapsed="false">
      <c r="A7" s="2" t="s">
        <v>7</v>
      </c>
    </row>
    <row r="8" customFormat="false" ht="28.35" hidden="true" customHeight="true" outlineLevel="0" collapsed="false">
      <c r="A8" s="2" t="s">
        <v>8</v>
      </c>
    </row>
    <row r="9" customFormat="false" ht="28.35" hidden="false" customHeight="true" outlineLevel="0" collapsed="false">
      <c r="E9" s="4"/>
      <c r="G9" s="5" t="s">
        <v>9</v>
      </c>
    </row>
    <row r="10" s="8" customFormat="true" ht="28.35" hidden="false" customHeight="true" outlineLevel="0" collapsed="false">
      <c r="A10" s="6" t="s">
        <v>10</v>
      </c>
      <c r="B10" s="7" t="s">
        <v>11</v>
      </c>
      <c r="C10" s="7" t="s">
        <v>12</v>
      </c>
      <c r="D10" s="7" t="s">
        <v>13</v>
      </c>
      <c r="E10" s="4" t="s">
        <v>14</v>
      </c>
      <c r="F10" s="4" t="s">
        <v>15</v>
      </c>
      <c r="G10" s="5" t="s">
        <v>9</v>
      </c>
      <c r="AKU10" s="0"/>
      <c r="AKV10" s="0"/>
      <c r="AKW10" s="0"/>
      <c r="AKX10" s="0"/>
      <c r="AKY10" s="0"/>
      <c r="AKZ10" s="0"/>
      <c r="ALA10" s="0"/>
      <c r="ALB10" s="0"/>
      <c r="ALC10" s="0"/>
      <c r="ALD10" s="0"/>
      <c r="ALE10" s="0"/>
      <c r="ALF10" s="0"/>
      <c r="ALG10" s="0"/>
      <c r="ALH10" s="0"/>
      <c r="ALI10" s="0"/>
      <c r="ALJ10" s="0"/>
      <c r="ALK10" s="0"/>
      <c r="ALL10" s="0"/>
      <c r="ALM10" s="0"/>
      <c r="ALN10" s="0"/>
      <c r="ALO10" s="0"/>
      <c r="ALP10" s="0"/>
      <c r="ALQ10" s="0"/>
      <c r="ALR10" s="0"/>
      <c r="ALS10" s="0"/>
      <c r="ALT10" s="0"/>
      <c r="ALU10" s="0"/>
      <c r="ALV10" s="0"/>
      <c r="ALW10" s="0"/>
      <c r="ALX10" s="0"/>
      <c r="ALY10" s="0"/>
      <c r="ALZ10" s="0"/>
      <c r="AMA10" s="0"/>
      <c r="AMB10" s="0"/>
      <c r="AMC10" s="0"/>
      <c r="AMD10" s="0"/>
      <c r="AME10" s="0"/>
      <c r="AMF10" s="0"/>
      <c r="AMG10" s="0"/>
      <c r="AMH10" s="0"/>
      <c r="AMI10" s="0"/>
      <c r="AMJ10" s="0"/>
    </row>
    <row r="11" customFormat="false" ht="28.35" hidden="true" customHeight="true" outlineLevel="0" collapsed="false">
      <c r="A11" s="9" t="s">
        <v>16</v>
      </c>
      <c r="B11" s="10" t="n">
        <v>504.44</v>
      </c>
      <c r="C11" s="11" t="s">
        <v>17</v>
      </c>
      <c r="D11" s="11"/>
    </row>
    <row r="12" customFormat="false" ht="28.35" hidden="true" customHeight="true" outlineLevel="0" collapsed="false">
      <c r="A12" s="9" t="s">
        <v>16</v>
      </c>
      <c r="C12" s="11" t="s">
        <v>18</v>
      </c>
      <c r="D12" s="11" t="s">
        <v>19</v>
      </c>
    </row>
    <row r="13" customFormat="false" ht="28.35" hidden="false" customHeight="true" outlineLevel="0" collapsed="false">
      <c r="A13" s="9" t="n">
        <v>45293</v>
      </c>
      <c r="B13" s="10" t="n">
        <v>41.18</v>
      </c>
      <c r="C13" s="11" t="s">
        <v>20</v>
      </c>
      <c r="D13" s="11" t="s">
        <v>21</v>
      </c>
      <c r="E13" s="1" t="n">
        <v>45293</v>
      </c>
      <c r="F13" s="0" t="n">
        <f aca="false">E13-A13</f>
        <v>0</v>
      </c>
      <c r="G13" s="0" t="n">
        <f aca="false">F13*B13</f>
        <v>0</v>
      </c>
    </row>
    <row r="14" customFormat="false" ht="28.35" hidden="false" customHeight="true" outlineLevel="0" collapsed="false">
      <c r="A14" s="9" t="n">
        <v>45293</v>
      </c>
      <c r="B14" s="10" t="n">
        <v>4936.95</v>
      </c>
      <c r="C14" s="11" t="s">
        <v>22</v>
      </c>
      <c r="D14" s="11" t="s">
        <v>23</v>
      </c>
      <c r="E14" s="1" t="n">
        <v>45290</v>
      </c>
      <c r="F14" s="0" t="n">
        <f aca="false">E14-A14</f>
        <v>-3</v>
      </c>
      <c r="G14" s="0" t="n">
        <f aca="false">F14*B14</f>
        <v>-14810.85</v>
      </c>
    </row>
    <row r="15" customFormat="false" ht="28.35" hidden="true" customHeight="true" outlineLevel="0" collapsed="false">
      <c r="A15" s="9" t="s">
        <v>16</v>
      </c>
      <c r="C15" s="11" t="s">
        <v>24</v>
      </c>
      <c r="D15" s="11"/>
    </row>
    <row r="16" customFormat="false" ht="28.35" hidden="true" customHeight="true" outlineLevel="0" collapsed="false">
      <c r="A16" s="9" t="s">
        <v>16</v>
      </c>
      <c r="C16" s="11" t="s">
        <v>25</v>
      </c>
      <c r="D16" s="11"/>
    </row>
    <row r="17" customFormat="false" ht="28.35" hidden="true" customHeight="true" outlineLevel="0" collapsed="false">
      <c r="A17" s="9" t="s">
        <v>26</v>
      </c>
      <c r="C17" s="11" t="s">
        <v>27</v>
      </c>
      <c r="D17" s="11"/>
    </row>
    <row r="18" customFormat="false" ht="28.35" hidden="true" customHeight="true" outlineLevel="0" collapsed="false">
      <c r="A18" s="9" t="s">
        <v>28</v>
      </c>
      <c r="C18" s="11" t="s">
        <v>29</v>
      </c>
      <c r="D18" s="11"/>
    </row>
    <row r="19" customFormat="false" ht="28.35" hidden="true" customHeight="true" outlineLevel="0" collapsed="false">
      <c r="A19" s="9" t="s">
        <v>28</v>
      </c>
      <c r="B19" s="10" t="n">
        <v>25.2</v>
      </c>
      <c r="C19" s="11" t="s">
        <v>30</v>
      </c>
      <c r="D19" s="11"/>
    </row>
    <row r="20" customFormat="false" ht="28.35" hidden="true" customHeight="true" outlineLevel="0" collapsed="false">
      <c r="A20" s="9" t="s">
        <v>28</v>
      </c>
      <c r="C20" s="11" t="s">
        <v>31</v>
      </c>
      <c r="D20" s="11"/>
    </row>
    <row r="21" customFormat="false" ht="28.35" hidden="true" customHeight="true" outlineLevel="0" collapsed="false">
      <c r="A21" s="9" t="s">
        <v>32</v>
      </c>
      <c r="C21" s="11" t="s">
        <v>33</v>
      </c>
      <c r="D21" s="11"/>
    </row>
    <row r="22" customFormat="false" ht="28.35" hidden="true" customHeight="true" outlineLevel="0" collapsed="false">
      <c r="A22" s="9" t="s">
        <v>32</v>
      </c>
      <c r="C22" s="11" t="s">
        <v>34</v>
      </c>
      <c r="D22" s="11"/>
    </row>
    <row r="23" customFormat="false" ht="28.35" hidden="true" customHeight="true" outlineLevel="0" collapsed="false">
      <c r="A23" s="9" t="s">
        <v>35</v>
      </c>
      <c r="B23" s="10" t="n">
        <v>0.5</v>
      </c>
      <c r="C23" s="11" t="s">
        <v>36</v>
      </c>
      <c r="D23" s="11"/>
    </row>
    <row r="24" customFormat="false" ht="28.35" hidden="true" customHeight="true" outlineLevel="0" collapsed="false">
      <c r="A24" s="9" t="s">
        <v>37</v>
      </c>
      <c r="C24" s="11" t="s">
        <v>38</v>
      </c>
      <c r="D24" s="11"/>
    </row>
    <row r="25" customFormat="false" ht="28.35" hidden="false" customHeight="true" outlineLevel="0" collapsed="false">
      <c r="A25" s="9" t="n">
        <v>45300</v>
      </c>
      <c r="B25" s="10" t="n">
        <v>677.86</v>
      </c>
      <c r="C25" s="11" t="s">
        <v>39</v>
      </c>
      <c r="D25" s="11" t="s">
        <v>40</v>
      </c>
      <c r="E25" s="1" t="n">
        <v>45300</v>
      </c>
      <c r="F25" s="0" t="n">
        <f aca="false">E25-A25</f>
        <v>0</v>
      </c>
      <c r="G25" s="0" t="n">
        <f aca="false">F25*B25</f>
        <v>0</v>
      </c>
    </row>
    <row r="26" customFormat="false" ht="28.35" hidden="true" customHeight="true" outlineLevel="0" collapsed="false">
      <c r="A26" s="9" t="s">
        <v>37</v>
      </c>
      <c r="C26" s="11" t="s">
        <v>41</v>
      </c>
      <c r="D26" s="11"/>
    </row>
    <row r="27" customFormat="false" ht="28.35" hidden="true" customHeight="true" outlineLevel="0" collapsed="false">
      <c r="A27" s="9" t="s">
        <v>42</v>
      </c>
      <c r="C27" s="11" t="s">
        <v>43</v>
      </c>
      <c r="D27" s="11" t="s">
        <v>44</v>
      </c>
    </row>
    <row r="28" customFormat="false" ht="28.35" hidden="true" customHeight="true" outlineLevel="0" collapsed="false">
      <c r="A28" s="9" t="s">
        <v>42</v>
      </c>
      <c r="C28" s="11" t="s">
        <v>45</v>
      </c>
      <c r="D28" s="11" t="s">
        <v>46</v>
      </c>
    </row>
    <row r="29" customFormat="false" ht="28.35" hidden="true" customHeight="true" outlineLevel="0" collapsed="false">
      <c r="A29" s="9" t="s">
        <v>42</v>
      </c>
      <c r="C29" s="11" t="s">
        <v>47</v>
      </c>
      <c r="D29" s="11" t="s">
        <v>44</v>
      </c>
    </row>
    <row r="30" customFormat="false" ht="28.35" hidden="false" customHeight="true" outlineLevel="0" collapsed="false">
      <c r="A30" s="9" t="n">
        <v>45302</v>
      </c>
      <c r="B30" s="10" t="n">
        <v>62.67</v>
      </c>
      <c r="C30" s="11" t="s">
        <v>48</v>
      </c>
      <c r="D30" s="11" t="s">
        <v>49</v>
      </c>
      <c r="E30" s="1" t="n">
        <v>45302</v>
      </c>
      <c r="F30" s="0" t="n">
        <f aca="false">E30-A30</f>
        <v>0</v>
      </c>
      <c r="G30" s="0" t="n">
        <f aca="false">F30*B30</f>
        <v>0</v>
      </c>
    </row>
    <row r="31" customFormat="false" ht="28.35" hidden="true" customHeight="true" outlineLevel="0" collapsed="false">
      <c r="A31" s="9" t="s">
        <v>50</v>
      </c>
      <c r="C31" s="11" t="s">
        <v>51</v>
      </c>
      <c r="D31" s="11" t="s">
        <v>52</v>
      </c>
    </row>
    <row r="32" customFormat="false" ht="28.35" hidden="true" customHeight="true" outlineLevel="0" collapsed="false">
      <c r="A32" s="9" t="s">
        <v>53</v>
      </c>
      <c r="C32" s="11" t="s">
        <v>54</v>
      </c>
      <c r="D32" s="11" t="s">
        <v>55</v>
      </c>
    </row>
    <row r="33" customFormat="false" ht="28.35" hidden="true" customHeight="true" outlineLevel="0" collapsed="false">
      <c r="A33" s="9" t="s">
        <v>53</v>
      </c>
      <c r="C33" s="11" t="s">
        <v>56</v>
      </c>
      <c r="D33" s="11" t="s">
        <v>57</v>
      </c>
    </row>
    <row r="34" customFormat="false" ht="28.35" hidden="false" customHeight="true" outlineLevel="0" collapsed="false">
      <c r="A34" s="9" t="n">
        <v>45306</v>
      </c>
      <c r="B34" s="10" t="n">
        <v>309.06</v>
      </c>
      <c r="C34" s="11" t="s">
        <v>58</v>
      </c>
      <c r="D34" s="11" t="s">
        <v>59</v>
      </c>
      <c r="E34" s="1" t="n">
        <v>45292</v>
      </c>
      <c r="F34" s="0" t="n">
        <f aca="false">E34-A34</f>
        <v>-14</v>
      </c>
      <c r="G34" s="0" t="n">
        <f aca="false">F34*B34</f>
        <v>-4326.84</v>
      </c>
    </row>
    <row r="35" customFormat="false" ht="28.35" hidden="false" customHeight="true" outlineLevel="0" collapsed="false">
      <c r="A35" s="9" t="n">
        <v>45306</v>
      </c>
      <c r="B35" s="10" t="n">
        <v>85.4</v>
      </c>
      <c r="C35" s="11" t="s">
        <v>60</v>
      </c>
      <c r="D35" s="11" t="s">
        <v>61</v>
      </c>
      <c r="E35" s="1" t="n">
        <v>45291</v>
      </c>
      <c r="F35" s="0" t="n">
        <f aca="false">E35-A35</f>
        <v>-15</v>
      </c>
      <c r="G35" s="0" t="n">
        <f aca="false">F35*B35</f>
        <v>-1281</v>
      </c>
    </row>
    <row r="36" customFormat="false" ht="28.35" hidden="false" customHeight="true" outlineLevel="0" collapsed="false">
      <c r="A36" s="9" t="n">
        <v>45306</v>
      </c>
      <c r="B36" s="10" t="n">
        <v>549</v>
      </c>
      <c r="C36" s="11" t="s">
        <v>62</v>
      </c>
      <c r="D36" s="11" t="s">
        <v>40</v>
      </c>
      <c r="E36" s="1" t="n">
        <v>45271</v>
      </c>
      <c r="F36" s="0" t="n">
        <f aca="false">E36-A36</f>
        <v>-35</v>
      </c>
      <c r="G36" s="0" t="n">
        <f aca="false">F36*B36</f>
        <v>-19215</v>
      </c>
    </row>
    <row r="37" customFormat="false" ht="28.35" hidden="false" customHeight="true" outlineLevel="0" collapsed="false">
      <c r="A37" s="9" t="n">
        <v>45306</v>
      </c>
      <c r="B37" s="10" t="n">
        <v>2779.17</v>
      </c>
      <c r="C37" s="11" t="s">
        <v>63</v>
      </c>
      <c r="D37" s="11" t="s">
        <v>64</v>
      </c>
      <c r="E37" s="1" t="n">
        <v>45291</v>
      </c>
      <c r="F37" s="0" t="n">
        <f aca="false">E37-A37</f>
        <v>-15</v>
      </c>
      <c r="G37" s="0" t="n">
        <f aca="false">F37*B37</f>
        <v>-41687.55</v>
      </c>
    </row>
    <row r="38" customFormat="false" ht="28.35" hidden="false" customHeight="true" outlineLevel="0" collapsed="false">
      <c r="A38" s="9" t="n">
        <v>45306</v>
      </c>
      <c r="B38" s="10" t="n">
        <v>3473.6</v>
      </c>
      <c r="C38" s="11" t="s">
        <v>65</v>
      </c>
      <c r="D38" s="11" t="s">
        <v>66</v>
      </c>
      <c r="E38" s="1" t="n">
        <v>45305</v>
      </c>
      <c r="F38" s="0" t="n">
        <f aca="false">E38-A38</f>
        <v>-1</v>
      </c>
      <c r="G38" s="0" t="n">
        <f aca="false">F38*B38</f>
        <v>-3473.6</v>
      </c>
    </row>
    <row r="39" customFormat="false" ht="28.35" hidden="true" customHeight="true" outlineLevel="0" collapsed="false">
      <c r="A39" s="9" t="s">
        <v>67</v>
      </c>
      <c r="C39" s="11" t="s">
        <v>68</v>
      </c>
      <c r="D39" s="11"/>
    </row>
    <row r="40" customFormat="false" ht="28.35" hidden="true" customHeight="true" outlineLevel="0" collapsed="false">
      <c r="A40" s="9" t="s">
        <v>67</v>
      </c>
      <c r="B40" s="10" t="n">
        <v>1625.89</v>
      </c>
      <c r="C40" s="11" t="s">
        <v>69</v>
      </c>
      <c r="D40" s="11"/>
    </row>
    <row r="41" customFormat="false" ht="28.35" hidden="true" customHeight="true" outlineLevel="0" collapsed="false">
      <c r="A41" s="9" t="s">
        <v>67</v>
      </c>
      <c r="B41" s="10" t="n">
        <v>2838.6</v>
      </c>
      <c r="C41" s="11" t="s">
        <v>70</v>
      </c>
      <c r="D41" s="11"/>
    </row>
    <row r="42" customFormat="false" ht="28.35" hidden="true" customHeight="true" outlineLevel="0" collapsed="false">
      <c r="A42" s="9" t="s">
        <v>67</v>
      </c>
      <c r="B42" s="10" t="n">
        <v>29749.39</v>
      </c>
      <c r="C42" s="11" t="s">
        <v>71</v>
      </c>
      <c r="D42" s="11"/>
    </row>
    <row r="43" customFormat="false" ht="28.35" hidden="true" customHeight="true" outlineLevel="0" collapsed="false">
      <c r="A43" s="9" t="s">
        <v>67</v>
      </c>
      <c r="C43" s="11" t="s">
        <v>72</v>
      </c>
      <c r="D43" s="11" t="s">
        <v>73</v>
      </c>
    </row>
    <row r="44" customFormat="false" ht="28.35" hidden="true" customHeight="true" outlineLevel="0" collapsed="false">
      <c r="A44" s="9" t="s">
        <v>67</v>
      </c>
      <c r="C44" s="11" t="s">
        <v>74</v>
      </c>
      <c r="D44" s="11" t="s">
        <v>75</v>
      </c>
    </row>
    <row r="45" customFormat="false" ht="28.35" hidden="true" customHeight="true" outlineLevel="0" collapsed="false">
      <c r="A45" s="9" t="s">
        <v>67</v>
      </c>
      <c r="C45" s="11" t="s">
        <v>76</v>
      </c>
      <c r="D45" s="11" t="s">
        <v>77</v>
      </c>
    </row>
    <row r="46" customFormat="false" ht="28.35" hidden="true" customHeight="true" outlineLevel="0" collapsed="false">
      <c r="A46" s="9" t="s">
        <v>67</v>
      </c>
      <c r="B46" s="10" t="n">
        <v>29.84</v>
      </c>
      <c r="C46" s="11" t="s">
        <v>78</v>
      </c>
      <c r="D46" s="11" t="s">
        <v>79</v>
      </c>
    </row>
    <row r="47" customFormat="false" ht="28.35" hidden="true" customHeight="true" outlineLevel="0" collapsed="false">
      <c r="A47" s="9" t="s">
        <v>67</v>
      </c>
      <c r="B47" s="10" t="n">
        <v>47.02</v>
      </c>
      <c r="C47" s="11" t="s">
        <v>80</v>
      </c>
      <c r="D47" s="11" t="s">
        <v>81</v>
      </c>
    </row>
    <row r="48" customFormat="false" ht="28.35" hidden="false" customHeight="true" outlineLevel="0" collapsed="false">
      <c r="A48" s="9" t="n">
        <v>45307</v>
      </c>
      <c r="B48" s="10" t="n">
        <v>113.16</v>
      </c>
      <c r="C48" s="11" t="s">
        <v>82</v>
      </c>
      <c r="D48" s="11" t="s">
        <v>83</v>
      </c>
      <c r="E48" s="1" t="n">
        <v>45322</v>
      </c>
      <c r="F48" s="0" t="n">
        <f aca="false">E48-A48</f>
        <v>15</v>
      </c>
      <c r="G48" s="0" t="n">
        <f aca="false">F48*B48</f>
        <v>1697.4</v>
      </c>
    </row>
    <row r="49" customFormat="false" ht="28.35" hidden="true" customHeight="true" outlineLevel="0" collapsed="false">
      <c r="A49" s="9" t="s">
        <v>67</v>
      </c>
      <c r="B49" s="10" t="n">
        <v>242.47</v>
      </c>
      <c r="C49" s="11" t="s">
        <v>84</v>
      </c>
      <c r="D49" s="11" t="s">
        <v>85</v>
      </c>
    </row>
    <row r="50" customFormat="false" ht="28.35" hidden="true" customHeight="true" outlineLevel="0" collapsed="false">
      <c r="A50" s="9" t="s">
        <v>67</v>
      </c>
      <c r="B50" s="10" t="n">
        <v>284.52</v>
      </c>
      <c r="C50" s="11" t="s">
        <v>86</v>
      </c>
      <c r="D50" s="11" t="s">
        <v>87</v>
      </c>
    </row>
    <row r="51" customFormat="false" ht="28.35" hidden="true" customHeight="true" outlineLevel="0" collapsed="false">
      <c r="A51" s="9" t="s">
        <v>67</v>
      </c>
      <c r="B51" s="10" t="n">
        <v>313.57</v>
      </c>
      <c r="C51" s="11" t="s">
        <v>88</v>
      </c>
      <c r="D51" s="11" t="s">
        <v>89</v>
      </c>
    </row>
    <row r="52" customFormat="false" ht="28.35" hidden="false" customHeight="true" outlineLevel="0" collapsed="false">
      <c r="A52" s="9" t="n">
        <v>45307</v>
      </c>
      <c r="B52" s="10" t="n">
        <v>788.25</v>
      </c>
      <c r="C52" s="11" t="s">
        <v>90</v>
      </c>
      <c r="D52" s="11" t="s">
        <v>91</v>
      </c>
      <c r="E52" s="1" t="n">
        <v>45322</v>
      </c>
      <c r="F52" s="0" t="n">
        <f aca="false">E52-A52</f>
        <v>15</v>
      </c>
      <c r="G52" s="0" t="n">
        <f aca="false">F52*B52</f>
        <v>11823.75</v>
      </c>
    </row>
    <row r="53" customFormat="false" ht="28.35" hidden="false" customHeight="true" outlineLevel="0" collapsed="false">
      <c r="A53" s="9" t="n">
        <v>45307</v>
      </c>
      <c r="B53" s="10" t="n">
        <v>915</v>
      </c>
      <c r="C53" s="11" t="s">
        <v>92</v>
      </c>
      <c r="D53" s="11" t="s">
        <v>40</v>
      </c>
      <c r="E53" s="1" t="n">
        <v>45653</v>
      </c>
      <c r="F53" s="0" t="n">
        <f aca="false">E53-A53</f>
        <v>346</v>
      </c>
      <c r="G53" s="0" t="n">
        <f aca="false">F53*B53</f>
        <v>316590</v>
      </c>
    </row>
    <row r="54" customFormat="false" ht="28.35" hidden="false" customHeight="true" outlineLevel="0" collapsed="false">
      <c r="A54" s="9" t="n">
        <v>45307</v>
      </c>
      <c r="B54" s="10" t="n">
        <v>961.92</v>
      </c>
      <c r="C54" s="11" t="s">
        <v>93</v>
      </c>
      <c r="D54" s="11" t="s">
        <v>94</v>
      </c>
      <c r="E54" s="1" t="n">
        <v>45271</v>
      </c>
      <c r="F54" s="0" t="n">
        <f aca="false">E54-A54</f>
        <v>-36</v>
      </c>
      <c r="G54" s="0" t="n">
        <f aca="false">F54*B54</f>
        <v>-34629.12</v>
      </c>
    </row>
    <row r="55" customFormat="false" ht="28.35" hidden="false" customHeight="true" outlineLevel="0" collapsed="false">
      <c r="A55" s="9" t="n">
        <v>45307</v>
      </c>
      <c r="B55" s="10" t="n">
        <v>1586</v>
      </c>
      <c r="C55" s="11" t="s">
        <v>95</v>
      </c>
      <c r="D55" s="11" t="s">
        <v>96</v>
      </c>
      <c r="E55" s="1" t="n">
        <v>45317</v>
      </c>
      <c r="F55" s="0" t="n">
        <f aca="false">E55-A55</f>
        <v>10</v>
      </c>
      <c r="G55" s="0" t="n">
        <f aca="false">F55*B55</f>
        <v>15860</v>
      </c>
    </row>
    <row r="56" customFormat="false" ht="28.35" hidden="false" customHeight="true" outlineLevel="0" collapsed="false">
      <c r="A56" s="9" t="n">
        <v>45307</v>
      </c>
      <c r="B56" s="10" t="n">
        <v>1586</v>
      </c>
      <c r="C56" s="11" t="s">
        <v>97</v>
      </c>
      <c r="D56" s="11" t="s">
        <v>96</v>
      </c>
      <c r="E56" s="1" t="n">
        <v>45317</v>
      </c>
      <c r="F56" s="0" t="n">
        <f aca="false">E56-A56</f>
        <v>10</v>
      </c>
      <c r="G56" s="0" t="n">
        <f aca="false">F56*B56</f>
        <v>15860</v>
      </c>
    </row>
    <row r="57" customFormat="false" ht="28.35" hidden="false" customHeight="true" outlineLevel="0" collapsed="false">
      <c r="A57" s="9" t="n">
        <v>45307</v>
      </c>
      <c r="B57" s="10" t="n">
        <v>1998.95</v>
      </c>
      <c r="C57" s="11" t="s">
        <v>98</v>
      </c>
      <c r="D57" s="11" t="s">
        <v>23</v>
      </c>
      <c r="E57" s="1" t="n">
        <v>45275</v>
      </c>
      <c r="F57" s="0" t="n">
        <f aca="false">E57-A57</f>
        <v>-32</v>
      </c>
      <c r="G57" s="0" t="n">
        <f aca="false">F57*B57</f>
        <v>-63966.4</v>
      </c>
    </row>
    <row r="58" customFormat="false" ht="28.35" hidden="false" customHeight="true" outlineLevel="0" collapsed="false">
      <c r="A58" s="9" t="n">
        <v>45307</v>
      </c>
      <c r="B58" s="10" t="n">
        <v>4026</v>
      </c>
      <c r="C58" s="11" t="s">
        <v>99</v>
      </c>
      <c r="D58" s="11" t="s">
        <v>100</v>
      </c>
      <c r="E58" s="1" t="n">
        <v>45289</v>
      </c>
      <c r="F58" s="0" t="n">
        <f aca="false">E58-A58</f>
        <v>-18</v>
      </c>
      <c r="G58" s="0" t="n">
        <f aca="false">F58*B58</f>
        <v>-72468</v>
      </c>
    </row>
    <row r="59" customFormat="false" ht="28.35" hidden="false" customHeight="true" outlineLevel="0" collapsed="false">
      <c r="A59" s="9" t="n">
        <v>45307</v>
      </c>
      <c r="B59" s="10" t="n">
        <v>4758</v>
      </c>
      <c r="C59" s="11" t="s">
        <v>101</v>
      </c>
      <c r="D59" s="11" t="s">
        <v>102</v>
      </c>
      <c r="E59" s="1" t="n">
        <v>45289</v>
      </c>
      <c r="F59" s="0" t="n">
        <f aca="false">E59-A59</f>
        <v>-18</v>
      </c>
      <c r="G59" s="0" t="n">
        <f aca="false">F59*B59</f>
        <v>-85644</v>
      </c>
    </row>
    <row r="60" customFormat="false" ht="28.35" hidden="false" customHeight="true" outlineLevel="0" collapsed="false">
      <c r="A60" s="9" t="n">
        <v>45308</v>
      </c>
      <c r="B60" s="10" t="n">
        <v>264.59</v>
      </c>
      <c r="C60" s="11" t="s">
        <v>103</v>
      </c>
      <c r="D60" s="11" t="s">
        <v>104</v>
      </c>
      <c r="E60" s="1" t="n">
        <v>45322</v>
      </c>
      <c r="F60" s="0" t="n">
        <f aca="false">E60-A60</f>
        <v>14</v>
      </c>
      <c r="G60" s="0" t="n">
        <f aca="false">F60*B60</f>
        <v>3704.26</v>
      </c>
    </row>
    <row r="61" customFormat="false" ht="28.35" hidden="false" customHeight="true" outlineLevel="0" collapsed="false">
      <c r="A61" s="9" t="n">
        <v>45308</v>
      </c>
      <c r="B61" s="10" t="n">
        <v>3942.92</v>
      </c>
      <c r="C61" s="11" t="s">
        <v>105</v>
      </c>
      <c r="D61" s="11" t="s">
        <v>21</v>
      </c>
      <c r="E61" s="1" t="n">
        <v>45308</v>
      </c>
      <c r="F61" s="0" t="n">
        <f aca="false">E61-A61</f>
        <v>0</v>
      </c>
      <c r="G61" s="0" t="n">
        <f aca="false">F61*B61</f>
        <v>0</v>
      </c>
    </row>
    <row r="62" customFormat="false" ht="28.35" hidden="false" customHeight="true" outlineLevel="0" collapsed="false">
      <c r="A62" s="9" t="n">
        <v>45308</v>
      </c>
      <c r="B62" s="10" t="n">
        <v>439.77</v>
      </c>
      <c r="C62" s="11" t="s">
        <v>106</v>
      </c>
      <c r="D62" s="11" t="s">
        <v>107</v>
      </c>
      <c r="E62" s="1" t="n">
        <v>45275</v>
      </c>
      <c r="F62" s="0" t="n">
        <f aca="false">E62-A62</f>
        <v>-33</v>
      </c>
      <c r="G62" s="0" t="n">
        <f aca="false">F62*B62</f>
        <v>-14512.41</v>
      </c>
    </row>
    <row r="63" customFormat="false" ht="28.35" hidden="true" customHeight="true" outlineLevel="0" collapsed="false">
      <c r="A63" s="9" t="s">
        <v>108</v>
      </c>
      <c r="B63" s="10" t="n">
        <v>1000</v>
      </c>
      <c r="C63" s="11" t="s">
        <v>109</v>
      </c>
      <c r="D63" s="11" t="s">
        <v>110</v>
      </c>
    </row>
    <row r="64" customFormat="false" ht="28.35" hidden="true" customHeight="true" outlineLevel="0" collapsed="false">
      <c r="A64" s="9" t="s">
        <v>111</v>
      </c>
      <c r="B64" s="10" t="n">
        <v>8.89</v>
      </c>
      <c r="C64" s="11" t="s">
        <v>112</v>
      </c>
      <c r="D64" s="11"/>
    </row>
    <row r="65" customFormat="false" ht="28.35" hidden="true" customHeight="true" outlineLevel="0" collapsed="false">
      <c r="A65" s="9" t="s">
        <v>113</v>
      </c>
      <c r="C65" s="11" t="s">
        <v>114</v>
      </c>
      <c r="D65" s="11" t="s">
        <v>115</v>
      </c>
    </row>
    <row r="66" customFormat="false" ht="28.35" hidden="true" customHeight="true" outlineLevel="0" collapsed="false">
      <c r="A66" s="9" t="s">
        <v>116</v>
      </c>
      <c r="C66" s="11" t="s">
        <v>117</v>
      </c>
      <c r="D66" s="11" t="s">
        <v>118</v>
      </c>
    </row>
    <row r="67" customFormat="false" ht="28.35" hidden="true" customHeight="true" outlineLevel="0" collapsed="false">
      <c r="A67" s="9" t="s">
        <v>116</v>
      </c>
      <c r="C67" s="11" t="s">
        <v>119</v>
      </c>
      <c r="D67" s="11"/>
    </row>
    <row r="68" customFormat="false" ht="28.35" hidden="true" customHeight="true" outlineLevel="0" collapsed="false">
      <c r="A68" s="9" t="s">
        <v>116</v>
      </c>
      <c r="C68" s="11" t="s">
        <v>120</v>
      </c>
      <c r="D68" s="11" t="s">
        <v>121</v>
      </c>
    </row>
    <row r="69" customFormat="false" ht="28.35" hidden="true" customHeight="true" outlineLevel="0" collapsed="false">
      <c r="A69" s="9" t="s">
        <v>116</v>
      </c>
      <c r="C69" s="11" t="s">
        <v>122</v>
      </c>
      <c r="D69" s="11" t="s">
        <v>123</v>
      </c>
    </row>
    <row r="70" customFormat="false" ht="28.35" hidden="false" customHeight="true" outlineLevel="0" collapsed="false">
      <c r="A70" s="9" t="n">
        <v>45313</v>
      </c>
      <c r="B70" s="10" t="n">
        <v>2209.73</v>
      </c>
      <c r="C70" s="11" t="s">
        <v>124</v>
      </c>
      <c r="D70" s="11" t="s">
        <v>125</v>
      </c>
      <c r="E70" s="1" t="n">
        <v>45291</v>
      </c>
      <c r="F70" s="0" t="n">
        <f aca="false">E70-A70</f>
        <v>-22</v>
      </c>
      <c r="G70" s="0" t="n">
        <f aca="false">F70*B70</f>
        <v>-48614.06</v>
      </c>
    </row>
    <row r="71" customFormat="false" ht="28.35" hidden="false" customHeight="true" outlineLevel="0" collapsed="false">
      <c r="A71" s="9" t="n">
        <v>45313</v>
      </c>
      <c r="B71" s="10" t="n">
        <v>5339.95</v>
      </c>
      <c r="C71" s="11" t="s">
        <v>126</v>
      </c>
      <c r="D71" s="11" t="s">
        <v>127</v>
      </c>
      <c r="E71" s="1" t="n">
        <v>45291</v>
      </c>
      <c r="F71" s="0" t="n">
        <f aca="false">E71-A71</f>
        <v>-22</v>
      </c>
      <c r="G71" s="0" t="n">
        <f aca="false">F71*B71</f>
        <v>-117478.9</v>
      </c>
    </row>
    <row r="72" customFormat="false" ht="28.35" hidden="false" customHeight="true" outlineLevel="0" collapsed="false">
      <c r="A72" s="9" t="n">
        <v>45313</v>
      </c>
      <c r="B72" s="10" t="n">
        <v>5491.46</v>
      </c>
      <c r="C72" s="11" t="s">
        <v>128</v>
      </c>
      <c r="D72" s="11" t="s">
        <v>129</v>
      </c>
      <c r="E72" s="1" t="n">
        <v>45303</v>
      </c>
      <c r="F72" s="0" t="n">
        <f aca="false">E72-A72</f>
        <v>-10</v>
      </c>
      <c r="G72" s="0" t="n">
        <f aca="false">F72*B72</f>
        <v>-54914.6</v>
      </c>
    </row>
    <row r="73" customFormat="false" ht="28.35" hidden="false" customHeight="true" outlineLevel="0" collapsed="false">
      <c r="A73" s="9" t="n">
        <v>45313</v>
      </c>
      <c r="B73" s="10" t="n">
        <v>19520</v>
      </c>
      <c r="C73" s="11" t="s">
        <v>130</v>
      </c>
      <c r="D73" s="11" t="s">
        <v>131</v>
      </c>
      <c r="E73" s="1" t="n">
        <v>45322</v>
      </c>
      <c r="F73" s="0" t="n">
        <f aca="false">E73-A73</f>
        <v>9</v>
      </c>
      <c r="G73" s="0" t="n">
        <f aca="false">F73*B73</f>
        <v>175680</v>
      </c>
    </row>
    <row r="74" customFormat="false" ht="28.35" hidden="false" customHeight="true" outlineLevel="0" collapsed="false">
      <c r="A74" s="9" t="n">
        <v>45313</v>
      </c>
      <c r="B74" s="10" t="n">
        <v>86148.82</v>
      </c>
      <c r="C74" s="11" t="s">
        <v>132</v>
      </c>
      <c r="D74" s="11" t="s">
        <v>133</v>
      </c>
      <c r="E74" s="1" t="n">
        <v>45290</v>
      </c>
      <c r="F74" s="0" t="n">
        <f aca="false">E74-A74</f>
        <v>-23</v>
      </c>
      <c r="G74" s="0" t="n">
        <f aca="false">F74*B74</f>
        <v>-1981422.86</v>
      </c>
    </row>
    <row r="75" customFormat="false" ht="28.35" hidden="false" customHeight="true" outlineLevel="0" collapsed="false">
      <c r="A75" s="9" t="n">
        <v>45313</v>
      </c>
      <c r="B75" s="10" t="n">
        <v>9769.76</v>
      </c>
      <c r="C75" s="11" t="s">
        <v>134</v>
      </c>
      <c r="D75" s="11" t="s">
        <v>135</v>
      </c>
      <c r="E75" s="1" t="n">
        <v>45275</v>
      </c>
      <c r="F75" s="0" t="n">
        <f aca="false">E75-A75</f>
        <v>-38</v>
      </c>
      <c r="G75" s="0" t="n">
        <f aca="false">F75*B75</f>
        <v>-371250.88</v>
      </c>
    </row>
    <row r="76" customFormat="false" ht="28.35" hidden="false" customHeight="true" outlineLevel="0" collapsed="false">
      <c r="A76" s="9" t="n">
        <v>45313</v>
      </c>
      <c r="B76" s="10" t="n">
        <v>11319.16</v>
      </c>
      <c r="C76" s="11" t="s">
        <v>136</v>
      </c>
      <c r="D76" s="11" t="s">
        <v>137</v>
      </c>
      <c r="E76" s="1" t="n">
        <v>45289</v>
      </c>
      <c r="F76" s="0" t="n">
        <f aca="false">E76-A76</f>
        <v>-24</v>
      </c>
      <c r="G76" s="0" t="n">
        <f aca="false">F76*B76</f>
        <v>-271659.84</v>
      </c>
    </row>
    <row r="77" customFormat="false" ht="28.35" hidden="true" customHeight="true" outlineLevel="0" collapsed="false">
      <c r="A77" s="9" t="s">
        <v>116</v>
      </c>
      <c r="C77" s="11" t="s">
        <v>138</v>
      </c>
      <c r="D77" s="11"/>
    </row>
    <row r="78" customFormat="false" ht="28.35" hidden="true" customHeight="true" outlineLevel="0" collapsed="false">
      <c r="A78" s="9" t="s">
        <v>139</v>
      </c>
      <c r="C78" s="11" t="s">
        <v>140</v>
      </c>
      <c r="D78" s="11" t="s">
        <v>141</v>
      </c>
    </row>
    <row r="79" customFormat="false" ht="28.35" hidden="true" customHeight="true" outlineLevel="0" collapsed="false">
      <c r="A79" s="9" t="s">
        <v>139</v>
      </c>
      <c r="C79" s="11" t="s">
        <v>142</v>
      </c>
      <c r="D79" s="11" t="s">
        <v>143</v>
      </c>
    </row>
    <row r="80" customFormat="false" ht="28.35" hidden="true" customHeight="true" outlineLevel="0" collapsed="false">
      <c r="A80" s="9" t="s">
        <v>139</v>
      </c>
      <c r="C80" s="11" t="s">
        <v>144</v>
      </c>
      <c r="D80" s="11" t="s">
        <v>145</v>
      </c>
    </row>
    <row r="81" customFormat="false" ht="28.35" hidden="true" customHeight="true" outlineLevel="0" collapsed="false">
      <c r="A81" s="9" t="s">
        <v>139</v>
      </c>
      <c r="C81" s="11" t="s">
        <v>146</v>
      </c>
      <c r="D81" s="11" t="s">
        <v>147</v>
      </c>
    </row>
    <row r="82" customFormat="false" ht="28.35" hidden="true" customHeight="true" outlineLevel="0" collapsed="false">
      <c r="A82" s="9" t="s">
        <v>139</v>
      </c>
      <c r="C82" s="11" t="s">
        <v>148</v>
      </c>
      <c r="D82" s="11" t="s">
        <v>149</v>
      </c>
    </row>
    <row r="83" customFormat="false" ht="28.35" hidden="true" customHeight="true" outlineLevel="0" collapsed="false">
      <c r="A83" s="9" t="s">
        <v>139</v>
      </c>
      <c r="C83" s="11" t="s">
        <v>150</v>
      </c>
      <c r="D83" s="11" t="s">
        <v>151</v>
      </c>
    </row>
    <row r="84" customFormat="false" ht="28.35" hidden="true" customHeight="true" outlineLevel="0" collapsed="false">
      <c r="A84" s="9" t="s">
        <v>152</v>
      </c>
      <c r="C84" s="11" t="s">
        <v>153</v>
      </c>
      <c r="D84" s="11" t="s">
        <v>154</v>
      </c>
    </row>
    <row r="85" customFormat="false" ht="28.35" hidden="false" customHeight="true" outlineLevel="0" collapsed="false">
      <c r="A85" s="9" t="n">
        <v>45315</v>
      </c>
      <c r="B85" s="10" t="n">
        <v>53.67</v>
      </c>
      <c r="C85" s="11" t="s">
        <v>155</v>
      </c>
      <c r="D85" s="11" t="s">
        <v>156</v>
      </c>
      <c r="E85" s="1" t="n">
        <v>45290</v>
      </c>
      <c r="F85" s="0" t="n">
        <f aca="false">E85-A85</f>
        <v>-25</v>
      </c>
      <c r="G85" s="0" t="n">
        <f aca="false">F85*B85</f>
        <v>-1341.75</v>
      </c>
    </row>
    <row r="86" customFormat="false" ht="28.35" hidden="false" customHeight="true" outlineLevel="0" collapsed="false">
      <c r="A86" s="9" t="n">
        <v>45315</v>
      </c>
      <c r="B86" s="10" t="n">
        <v>630</v>
      </c>
      <c r="C86" s="11" t="s">
        <v>157</v>
      </c>
      <c r="D86" s="11" t="s">
        <v>158</v>
      </c>
      <c r="E86" s="1" t="n">
        <v>45260</v>
      </c>
      <c r="F86" s="0" t="n">
        <f aca="false">E86-A86</f>
        <v>-55</v>
      </c>
      <c r="G86" s="0" t="n">
        <f aca="false">F86*B86</f>
        <v>-34650</v>
      </c>
    </row>
    <row r="87" customFormat="false" ht="28.35" hidden="false" customHeight="true" outlineLevel="0" collapsed="false">
      <c r="A87" s="9" t="n">
        <v>45315</v>
      </c>
      <c r="B87" s="10" t="n">
        <v>1220</v>
      </c>
      <c r="C87" s="11" t="s">
        <v>159</v>
      </c>
      <c r="D87" s="11" t="s">
        <v>40</v>
      </c>
      <c r="E87" s="1" t="n">
        <v>45295</v>
      </c>
      <c r="F87" s="0" t="n">
        <f aca="false">E87-A87</f>
        <v>-20</v>
      </c>
      <c r="G87" s="0" t="n">
        <f aca="false">F87*B87</f>
        <v>-24400</v>
      </c>
    </row>
    <row r="88" customFormat="false" ht="28.35" hidden="true" customHeight="true" outlineLevel="0" collapsed="false">
      <c r="A88" s="9" t="s">
        <v>160</v>
      </c>
      <c r="C88" s="11" t="s">
        <v>161</v>
      </c>
      <c r="D88" s="11" t="s">
        <v>162</v>
      </c>
    </row>
    <row r="89" customFormat="false" ht="28.35" hidden="true" customHeight="true" outlineLevel="0" collapsed="false">
      <c r="A89" s="9" t="s">
        <v>163</v>
      </c>
      <c r="C89" s="11" t="s">
        <v>164</v>
      </c>
      <c r="D89" s="11" t="s">
        <v>165</v>
      </c>
    </row>
    <row r="90" customFormat="false" ht="28.35" hidden="true" customHeight="true" outlineLevel="0" collapsed="false">
      <c r="A90" s="9" t="s">
        <v>163</v>
      </c>
      <c r="C90" s="11" t="s">
        <v>166</v>
      </c>
      <c r="D90" s="11" t="s">
        <v>167</v>
      </c>
    </row>
    <row r="91" customFormat="false" ht="28.35" hidden="true" customHeight="true" outlineLevel="0" collapsed="false">
      <c r="A91" s="9" t="s">
        <v>163</v>
      </c>
      <c r="C91" s="11" t="s">
        <v>168</v>
      </c>
      <c r="D91" s="11" t="s">
        <v>169</v>
      </c>
    </row>
    <row r="92" customFormat="false" ht="28.35" hidden="true" customHeight="true" outlineLevel="0" collapsed="false">
      <c r="A92" s="9" t="s">
        <v>163</v>
      </c>
      <c r="C92" s="11" t="s">
        <v>170</v>
      </c>
      <c r="D92" s="11" t="s">
        <v>171</v>
      </c>
    </row>
    <row r="93" customFormat="false" ht="28.35" hidden="false" customHeight="true" outlineLevel="0" collapsed="false">
      <c r="A93" s="9" t="n">
        <v>45317</v>
      </c>
      <c r="B93" s="10" t="n">
        <v>274.5</v>
      </c>
      <c r="C93" s="11" t="s">
        <v>172</v>
      </c>
      <c r="D93" s="11" t="s">
        <v>40</v>
      </c>
      <c r="E93" s="1" t="n">
        <v>45271</v>
      </c>
      <c r="F93" s="0" t="n">
        <f aca="false">E93-A93</f>
        <v>-46</v>
      </c>
      <c r="G93" s="0" t="n">
        <f aca="false">F93*B93</f>
        <v>-12627</v>
      </c>
    </row>
    <row r="94" customFormat="false" ht="28.35" hidden="true" customHeight="true" outlineLevel="0" collapsed="false">
      <c r="A94" s="9" t="s">
        <v>173</v>
      </c>
      <c r="C94" s="11" t="s">
        <v>174</v>
      </c>
      <c r="D94" s="11" t="s">
        <v>175</v>
      </c>
    </row>
    <row r="95" customFormat="false" ht="28.35" hidden="true" customHeight="true" outlineLevel="0" collapsed="false">
      <c r="A95" s="9" t="s">
        <v>173</v>
      </c>
      <c r="C95" s="11" t="s">
        <v>176</v>
      </c>
      <c r="D95" s="11" t="s">
        <v>177</v>
      </c>
    </row>
    <row r="96" customFormat="false" ht="28.35" hidden="true" customHeight="true" outlineLevel="0" collapsed="false">
      <c r="A96" s="9" t="s">
        <v>173</v>
      </c>
      <c r="C96" s="11" t="s">
        <v>178</v>
      </c>
      <c r="D96" s="11" t="s">
        <v>179</v>
      </c>
    </row>
    <row r="97" customFormat="false" ht="28.35" hidden="true" customHeight="true" outlineLevel="0" collapsed="false">
      <c r="A97" s="9" t="s">
        <v>173</v>
      </c>
      <c r="C97" s="11" t="s">
        <v>180</v>
      </c>
      <c r="D97" s="11" t="s">
        <v>181</v>
      </c>
    </row>
    <row r="98" customFormat="false" ht="28.35" hidden="true" customHeight="true" outlineLevel="0" collapsed="false">
      <c r="A98" s="9" t="s">
        <v>173</v>
      </c>
      <c r="C98" s="11" t="s">
        <v>182</v>
      </c>
      <c r="D98" s="11" t="s">
        <v>183</v>
      </c>
    </row>
    <row r="99" customFormat="false" ht="28.35" hidden="true" customHeight="true" outlineLevel="0" collapsed="false">
      <c r="A99" s="9" t="s">
        <v>184</v>
      </c>
      <c r="B99" s="10" t="n">
        <v>503.2</v>
      </c>
      <c r="C99" s="11" t="s">
        <v>185</v>
      </c>
      <c r="D99" s="11"/>
    </row>
    <row r="100" customFormat="false" ht="28.35" hidden="true" customHeight="true" outlineLevel="0" collapsed="false">
      <c r="A100" s="9" t="s">
        <v>184</v>
      </c>
      <c r="C100" s="11" t="s">
        <v>186</v>
      </c>
      <c r="D100" s="11" t="s">
        <v>187</v>
      </c>
    </row>
    <row r="101" customFormat="false" ht="28.35" hidden="true" customHeight="true" outlineLevel="0" collapsed="false">
      <c r="A101" s="9" t="s">
        <v>184</v>
      </c>
      <c r="C101" s="11" t="s">
        <v>188</v>
      </c>
      <c r="D101" s="11"/>
    </row>
    <row r="102" customFormat="false" ht="28.35" hidden="true" customHeight="true" outlineLevel="0" collapsed="false">
      <c r="A102" s="9" t="s">
        <v>184</v>
      </c>
      <c r="C102" s="11" t="s">
        <v>189</v>
      </c>
      <c r="D102" s="11" t="s">
        <v>190</v>
      </c>
    </row>
    <row r="103" customFormat="false" ht="28.35" hidden="true" customHeight="true" outlineLevel="0" collapsed="false">
      <c r="A103" s="9" t="s">
        <v>184</v>
      </c>
      <c r="C103" s="11" t="s">
        <v>191</v>
      </c>
      <c r="D103" s="11"/>
    </row>
    <row r="104" customFormat="false" ht="28.35" hidden="true" customHeight="true" outlineLevel="0" collapsed="false">
      <c r="A104" s="9" t="s">
        <v>184</v>
      </c>
      <c r="C104" s="11" t="s">
        <v>192</v>
      </c>
      <c r="D104" s="11" t="s">
        <v>193</v>
      </c>
    </row>
    <row r="105" customFormat="false" ht="28.35" hidden="true" customHeight="true" outlineLevel="0" collapsed="false">
      <c r="A105" s="9" t="s">
        <v>194</v>
      </c>
      <c r="B105" s="10" t="n">
        <v>27015.47</v>
      </c>
      <c r="C105" s="11" t="s">
        <v>195</v>
      </c>
      <c r="D105" s="11" t="s">
        <v>196</v>
      </c>
    </row>
    <row r="106" customFormat="false" ht="28.35" hidden="true" customHeight="true" outlineLevel="0" collapsed="false">
      <c r="A106" s="9" t="s">
        <v>194</v>
      </c>
      <c r="C106" s="11" t="s">
        <v>197</v>
      </c>
      <c r="D106" s="11"/>
    </row>
    <row r="107" customFormat="false" ht="28.35" hidden="false" customHeight="true" outlineLevel="0" collapsed="false">
      <c r="A107" s="9" t="n">
        <v>45322</v>
      </c>
      <c r="B107" s="10" t="n">
        <v>293.5</v>
      </c>
      <c r="C107" s="11" t="s">
        <v>198</v>
      </c>
      <c r="D107" s="11" t="s">
        <v>199</v>
      </c>
      <c r="E107" s="1" t="n">
        <v>45322</v>
      </c>
      <c r="F107" s="0" t="n">
        <f aca="false">E107-A107</f>
        <v>0</v>
      </c>
      <c r="G107" s="0" t="n">
        <f aca="false">F107*B107</f>
        <v>0</v>
      </c>
    </row>
    <row r="108" customFormat="false" ht="28.35" hidden="true" customHeight="true" outlineLevel="0" collapsed="false">
      <c r="A108" s="9" t="s">
        <v>200</v>
      </c>
      <c r="C108" s="11" t="s">
        <v>201</v>
      </c>
      <c r="D108" s="11"/>
    </row>
    <row r="109" customFormat="false" ht="28.35" hidden="true" customHeight="true" outlineLevel="0" collapsed="false">
      <c r="A109" s="9" t="s">
        <v>200</v>
      </c>
      <c r="C109" s="11" t="s">
        <v>202</v>
      </c>
      <c r="D109" s="11" t="s">
        <v>203</v>
      </c>
    </row>
    <row r="110" customFormat="false" ht="28.35" hidden="true" customHeight="true" outlineLevel="0" collapsed="false">
      <c r="A110" s="9" t="s">
        <v>200</v>
      </c>
      <c r="C110" s="11" t="s">
        <v>204</v>
      </c>
      <c r="D110" s="11" t="s">
        <v>205</v>
      </c>
    </row>
    <row r="111" customFormat="false" ht="28.35" hidden="true" customHeight="true" outlineLevel="0" collapsed="false">
      <c r="A111" s="9" t="s">
        <v>200</v>
      </c>
      <c r="C111" s="11" t="s">
        <v>206</v>
      </c>
      <c r="D111" s="11" t="s">
        <v>207</v>
      </c>
    </row>
    <row r="112" customFormat="false" ht="28.35" hidden="true" customHeight="true" outlineLevel="0" collapsed="false">
      <c r="A112" s="9" t="s">
        <v>200</v>
      </c>
      <c r="C112" s="11" t="s">
        <v>208</v>
      </c>
      <c r="D112" s="11" t="s">
        <v>209</v>
      </c>
    </row>
    <row r="113" customFormat="false" ht="28.35" hidden="true" customHeight="true" outlineLevel="0" collapsed="false">
      <c r="A113" s="9" t="s">
        <v>210</v>
      </c>
      <c r="C113" s="11" t="s">
        <v>211</v>
      </c>
      <c r="D113" s="11" t="s">
        <v>212</v>
      </c>
    </row>
    <row r="114" customFormat="false" ht="28.35" hidden="true" customHeight="true" outlineLevel="0" collapsed="false">
      <c r="A114" s="9" t="s">
        <v>210</v>
      </c>
      <c r="C114" s="11" t="s">
        <v>213</v>
      </c>
      <c r="D114" s="11" t="s">
        <v>214</v>
      </c>
    </row>
    <row r="115" customFormat="false" ht="28.35" hidden="true" customHeight="true" outlineLevel="0" collapsed="false">
      <c r="A115" s="9" t="s">
        <v>210</v>
      </c>
      <c r="C115" s="11" t="s">
        <v>215</v>
      </c>
      <c r="D115" s="11" t="s">
        <v>216</v>
      </c>
    </row>
    <row r="116" customFormat="false" ht="28.35" hidden="false" customHeight="true" outlineLevel="0" collapsed="false">
      <c r="A116" s="9" t="n">
        <v>45324</v>
      </c>
      <c r="B116" s="10" t="n">
        <v>85.4</v>
      </c>
      <c r="C116" s="11" t="s">
        <v>217</v>
      </c>
      <c r="D116" s="11" t="s">
        <v>218</v>
      </c>
      <c r="E116" s="1" t="n">
        <v>45291</v>
      </c>
      <c r="F116" s="0" t="n">
        <f aca="false">E116-A116</f>
        <v>-33</v>
      </c>
      <c r="G116" s="0" t="n">
        <f aca="false">F116*B116</f>
        <v>-2818.2</v>
      </c>
    </row>
    <row r="117" customFormat="false" ht="28.35" hidden="false" customHeight="true" outlineLevel="0" collapsed="false">
      <c r="A117" s="9" t="n">
        <v>45324</v>
      </c>
      <c r="B117" s="10" t="n">
        <v>171.12</v>
      </c>
      <c r="C117" s="11" t="s">
        <v>219</v>
      </c>
      <c r="D117" s="11" t="s">
        <v>59</v>
      </c>
      <c r="E117" s="1" t="n">
        <v>45323</v>
      </c>
      <c r="F117" s="0" t="n">
        <f aca="false">E117-A117</f>
        <v>-1</v>
      </c>
      <c r="G117" s="0" t="n">
        <f aca="false">F117*B117</f>
        <v>-171.12</v>
      </c>
    </row>
    <row r="118" customFormat="false" ht="28.35" hidden="false" customHeight="true" outlineLevel="0" collapsed="false">
      <c r="A118" s="9" t="n">
        <v>45324</v>
      </c>
      <c r="B118" s="10" t="n">
        <v>240.65</v>
      </c>
      <c r="C118" s="11" t="s">
        <v>220</v>
      </c>
      <c r="D118" s="11" t="s">
        <v>221</v>
      </c>
      <c r="E118" s="1" t="n">
        <v>45322</v>
      </c>
      <c r="F118" s="0" t="n">
        <f aca="false">E118-A118</f>
        <v>-2</v>
      </c>
      <c r="G118" s="0" t="n">
        <f aca="false">F118*B118</f>
        <v>-481.3</v>
      </c>
    </row>
    <row r="119" customFormat="false" ht="28.35" hidden="false" customHeight="true" outlineLevel="0" collapsed="false">
      <c r="A119" s="9" t="n">
        <v>45324</v>
      </c>
      <c r="B119" s="10" t="n">
        <v>317.2</v>
      </c>
      <c r="C119" s="11" t="s">
        <v>222</v>
      </c>
      <c r="D119" s="11" t="s">
        <v>223</v>
      </c>
      <c r="E119" s="1" t="n">
        <v>45322</v>
      </c>
      <c r="F119" s="0" t="n">
        <f aca="false">E119-A119</f>
        <v>-2</v>
      </c>
      <c r="G119" s="0" t="n">
        <f aca="false">F119*B119</f>
        <v>-634.4</v>
      </c>
    </row>
    <row r="120" customFormat="false" ht="28.35" hidden="false" customHeight="true" outlineLevel="0" collapsed="false">
      <c r="A120" s="9" t="n">
        <v>45324</v>
      </c>
      <c r="B120" s="10" t="n">
        <v>540</v>
      </c>
      <c r="C120" s="11" t="s">
        <v>224</v>
      </c>
      <c r="D120" s="11" t="s">
        <v>223</v>
      </c>
      <c r="E120" s="1" t="n">
        <v>45322</v>
      </c>
      <c r="F120" s="0" t="n">
        <f aca="false">E120-A120</f>
        <v>-2</v>
      </c>
      <c r="G120" s="0" t="n">
        <f aca="false">F120*B120</f>
        <v>-1080</v>
      </c>
    </row>
    <row r="121" customFormat="false" ht="28.35" hidden="false" customHeight="true" outlineLevel="0" collapsed="false">
      <c r="A121" s="9" t="n">
        <v>45324</v>
      </c>
      <c r="B121" s="10" t="n">
        <v>622.2</v>
      </c>
      <c r="C121" s="11" t="s">
        <v>225</v>
      </c>
      <c r="D121" s="11" t="s">
        <v>226</v>
      </c>
      <c r="E121" s="1" t="n">
        <v>45299</v>
      </c>
      <c r="F121" s="0" t="n">
        <f aca="false">E121-A121</f>
        <v>-25</v>
      </c>
      <c r="G121" s="0" t="n">
        <f aca="false">F121*B121</f>
        <v>-15555</v>
      </c>
    </row>
    <row r="122" customFormat="false" ht="28.35" hidden="false" customHeight="true" outlineLevel="0" collapsed="false">
      <c r="A122" s="9" t="n">
        <v>45324</v>
      </c>
      <c r="B122" s="10" t="n">
        <v>775.92</v>
      </c>
      <c r="C122" s="11" t="s">
        <v>227</v>
      </c>
      <c r="D122" s="11" t="s">
        <v>228</v>
      </c>
      <c r="E122" s="1" t="n">
        <v>45322</v>
      </c>
      <c r="F122" s="0" t="n">
        <f aca="false">E122-A122</f>
        <v>-2</v>
      </c>
      <c r="G122" s="0" t="n">
        <f aca="false">F122*B122</f>
        <v>-1551.84</v>
      </c>
    </row>
    <row r="123" customFormat="false" ht="28.35" hidden="false" customHeight="true" outlineLevel="0" collapsed="false">
      <c r="A123" s="9" t="n">
        <v>45324</v>
      </c>
      <c r="B123" s="10" t="n">
        <v>962.54</v>
      </c>
      <c r="C123" s="11" t="s">
        <v>229</v>
      </c>
      <c r="D123" s="11" t="s">
        <v>221</v>
      </c>
      <c r="E123" s="1" t="n">
        <v>45260</v>
      </c>
      <c r="F123" s="0" t="n">
        <f aca="false">E123-A123</f>
        <v>-64</v>
      </c>
      <c r="G123" s="0" t="n">
        <f aca="false">F123*B123</f>
        <v>-61602.56</v>
      </c>
    </row>
    <row r="124" customFormat="false" ht="28.35" hidden="false" customHeight="true" outlineLevel="0" collapsed="false">
      <c r="A124" s="9" t="n">
        <v>45324</v>
      </c>
      <c r="B124" s="10" t="n">
        <v>2066.75</v>
      </c>
      <c r="C124" s="11" t="s">
        <v>230</v>
      </c>
      <c r="D124" s="11" t="s">
        <v>231</v>
      </c>
      <c r="E124" s="1" t="n">
        <v>45324</v>
      </c>
      <c r="F124" s="0" t="n">
        <f aca="false">E124-A124</f>
        <v>0</v>
      </c>
      <c r="G124" s="0" t="n">
        <f aca="false">F124*B124</f>
        <v>0</v>
      </c>
    </row>
    <row r="125" customFormat="false" ht="28.35" hidden="false" customHeight="true" outlineLevel="0" collapsed="false">
      <c r="A125" s="9" t="n">
        <v>45324</v>
      </c>
      <c r="B125" s="10" t="n">
        <v>2616.9</v>
      </c>
      <c r="C125" s="11" t="s">
        <v>232</v>
      </c>
      <c r="D125" s="11" t="s">
        <v>40</v>
      </c>
      <c r="E125" s="1" t="n">
        <v>45322</v>
      </c>
      <c r="F125" s="0" t="n">
        <f aca="false">E125-A125</f>
        <v>-2</v>
      </c>
      <c r="G125" s="0" t="n">
        <f aca="false">F125*B125</f>
        <v>-5233.8</v>
      </c>
    </row>
    <row r="126" customFormat="false" ht="28.35" hidden="false" customHeight="true" outlineLevel="0" collapsed="false">
      <c r="A126" s="9" t="n">
        <v>45324</v>
      </c>
      <c r="B126" s="10" t="n">
        <v>2717.55</v>
      </c>
      <c r="C126" s="11" t="s">
        <v>233</v>
      </c>
      <c r="D126" s="11" t="s">
        <v>234</v>
      </c>
      <c r="E126" s="1" t="n">
        <v>45322</v>
      </c>
      <c r="F126" s="0" t="n">
        <f aca="false">E126-A126</f>
        <v>-2</v>
      </c>
      <c r="G126" s="0" t="n">
        <f aca="false">F126*B126</f>
        <v>-5435.1</v>
      </c>
    </row>
    <row r="127" customFormat="false" ht="28.35" hidden="true" customHeight="true" outlineLevel="0" collapsed="false">
      <c r="A127" s="9" t="s">
        <v>235</v>
      </c>
      <c r="C127" s="11" t="s">
        <v>236</v>
      </c>
      <c r="D127" s="11"/>
    </row>
    <row r="128" customFormat="false" ht="28.35" hidden="true" customHeight="true" outlineLevel="0" collapsed="false">
      <c r="A128" s="9" t="s">
        <v>235</v>
      </c>
      <c r="C128" s="11" t="s">
        <v>237</v>
      </c>
      <c r="D128" s="11" t="s">
        <v>238</v>
      </c>
    </row>
    <row r="129" customFormat="false" ht="28.35" hidden="true" customHeight="true" outlineLevel="0" collapsed="false">
      <c r="A129" s="9" t="s">
        <v>235</v>
      </c>
      <c r="C129" s="11" t="s">
        <v>239</v>
      </c>
      <c r="D129" s="11" t="s">
        <v>240</v>
      </c>
    </row>
    <row r="130" customFormat="false" ht="28.35" hidden="false" customHeight="true" outlineLevel="0" collapsed="false">
      <c r="A130" s="9" t="n">
        <v>45327</v>
      </c>
      <c r="B130" s="10" t="n">
        <v>9360</v>
      </c>
      <c r="C130" s="11" t="s">
        <v>241</v>
      </c>
      <c r="D130" s="11" t="s">
        <v>242</v>
      </c>
      <c r="E130" s="1" t="n">
        <v>45301</v>
      </c>
      <c r="F130" s="0" t="n">
        <f aca="false">E130-A130</f>
        <v>-26</v>
      </c>
      <c r="G130" s="0" t="n">
        <f aca="false">F130*B130</f>
        <v>-243360</v>
      </c>
    </row>
    <row r="131" customFormat="false" ht="28.35" hidden="false" customHeight="true" outlineLevel="0" collapsed="false">
      <c r="A131" s="9" t="n">
        <v>45327</v>
      </c>
      <c r="B131" s="10" t="n">
        <v>12600</v>
      </c>
      <c r="C131" s="11" t="s">
        <v>243</v>
      </c>
      <c r="D131" s="11" t="s">
        <v>244</v>
      </c>
      <c r="E131" s="1" t="n">
        <v>45260</v>
      </c>
      <c r="F131" s="0" t="n">
        <f aca="false">E131-A131</f>
        <v>-67</v>
      </c>
      <c r="G131" s="0" t="n">
        <f aca="false">F131*B131</f>
        <v>-844200</v>
      </c>
    </row>
    <row r="132" customFormat="false" ht="28.35" hidden="false" customHeight="true" outlineLevel="0" collapsed="false">
      <c r="A132" s="9" t="n">
        <v>45327</v>
      </c>
      <c r="B132" s="10" t="n">
        <v>30018.1</v>
      </c>
      <c r="C132" s="11" t="s">
        <v>245</v>
      </c>
      <c r="D132" s="11" t="s">
        <v>246</v>
      </c>
      <c r="E132" s="1" t="n">
        <v>45322</v>
      </c>
      <c r="F132" s="0" t="n">
        <f aca="false">E132-A132</f>
        <v>-5</v>
      </c>
      <c r="G132" s="0" t="n">
        <f aca="false">F132*B132</f>
        <v>-150090.5</v>
      </c>
    </row>
    <row r="133" customFormat="false" ht="28.35" hidden="true" customHeight="true" outlineLevel="0" collapsed="false">
      <c r="A133" s="9" t="s">
        <v>235</v>
      </c>
      <c r="C133" s="11" t="s">
        <v>247</v>
      </c>
      <c r="D133" s="11" t="s">
        <v>248</v>
      </c>
    </row>
    <row r="134" customFormat="false" ht="28.35" hidden="true" customHeight="true" outlineLevel="0" collapsed="false">
      <c r="A134" s="9" t="s">
        <v>235</v>
      </c>
      <c r="C134" s="11" t="s">
        <v>249</v>
      </c>
      <c r="D134" s="11" t="s">
        <v>250</v>
      </c>
    </row>
    <row r="135" customFormat="false" ht="28.35" hidden="true" customHeight="true" outlineLevel="0" collapsed="false">
      <c r="A135" s="9" t="s">
        <v>251</v>
      </c>
      <c r="C135" s="11" t="s">
        <v>252</v>
      </c>
      <c r="D135" s="11" t="s">
        <v>253</v>
      </c>
    </row>
    <row r="136" customFormat="false" ht="28.35" hidden="true" customHeight="true" outlineLevel="0" collapsed="false">
      <c r="A136" s="9" t="s">
        <v>251</v>
      </c>
      <c r="C136" s="11" t="s">
        <v>254</v>
      </c>
      <c r="D136" s="11" t="s">
        <v>255</v>
      </c>
    </row>
    <row r="137" customFormat="false" ht="28.35" hidden="true" customHeight="true" outlineLevel="0" collapsed="false">
      <c r="A137" s="9" t="s">
        <v>251</v>
      </c>
      <c r="C137" s="11" t="s">
        <v>256</v>
      </c>
      <c r="D137" s="11" t="s">
        <v>257</v>
      </c>
    </row>
    <row r="138" customFormat="false" ht="28.35" hidden="true" customHeight="true" outlineLevel="0" collapsed="false">
      <c r="A138" s="9" t="s">
        <v>251</v>
      </c>
      <c r="C138" s="11" t="s">
        <v>258</v>
      </c>
      <c r="D138" s="11" t="s">
        <v>259</v>
      </c>
    </row>
    <row r="139" customFormat="false" ht="28.35" hidden="true" customHeight="true" outlineLevel="0" collapsed="false">
      <c r="A139" s="9" t="s">
        <v>251</v>
      </c>
      <c r="C139" s="11" t="s">
        <v>260</v>
      </c>
      <c r="D139" s="11" t="s">
        <v>261</v>
      </c>
    </row>
    <row r="140" customFormat="false" ht="28.35" hidden="true" customHeight="true" outlineLevel="0" collapsed="false">
      <c r="A140" s="9" t="s">
        <v>251</v>
      </c>
      <c r="C140" s="11" t="s">
        <v>262</v>
      </c>
      <c r="D140" s="11" t="s">
        <v>263</v>
      </c>
    </row>
    <row r="141" customFormat="false" ht="28.35" hidden="true" customHeight="true" outlineLevel="0" collapsed="false">
      <c r="A141" s="9" t="s">
        <v>264</v>
      </c>
      <c r="B141" s="10" t="n">
        <v>0.5</v>
      </c>
      <c r="C141" s="11" t="s">
        <v>265</v>
      </c>
      <c r="D141" s="11"/>
    </row>
    <row r="142" customFormat="false" ht="28.35" hidden="true" customHeight="true" outlineLevel="0" collapsed="false">
      <c r="A142" s="9" t="s">
        <v>264</v>
      </c>
      <c r="C142" s="11" t="s">
        <v>266</v>
      </c>
      <c r="D142" s="11" t="s">
        <v>267</v>
      </c>
    </row>
    <row r="143" customFormat="false" ht="28.35" hidden="true" customHeight="true" outlineLevel="0" collapsed="false">
      <c r="A143" s="9" t="s">
        <v>264</v>
      </c>
      <c r="C143" s="11" t="s">
        <v>268</v>
      </c>
      <c r="D143" s="11" t="s">
        <v>269</v>
      </c>
    </row>
    <row r="144" customFormat="false" ht="28.35" hidden="true" customHeight="true" outlineLevel="0" collapsed="false">
      <c r="A144" s="9" t="s">
        <v>264</v>
      </c>
      <c r="C144" s="11" t="s">
        <v>270</v>
      </c>
      <c r="D144" s="11" t="s">
        <v>271</v>
      </c>
    </row>
    <row r="145" customFormat="false" ht="28.35" hidden="true" customHeight="true" outlineLevel="0" collapsed="false">
      <c r="A145" s="9" t="s">
        <v>264</v>
      </c>
      <c r="C145" s="11" t="s">
        <v>272</v>
      </c>
      <c r="D145" s="11" t="s">
        <v>273</v>
      </c>
    </row>
    <row r="146" customFormat="false" ht="28.35" hidden="true" customHeight="true" outlineLevel="0" collapsed="false">
      <c r="A146" s="9" t="s">
        <v>264</v>
      </c>
      <c r="C146" s="11" t="s">
        <v>274</v>
      </c>
      <c r="D146" s="11" t="s">
        <v>275</v>
      </c>
    </row>
    <row r="147" customFormat="false" ht="28.35" hidden="true" customHeight="true" outlineLevel="0" collapsed="false">
      <c r="A147" s="9" t="s">
        <v>264</v>
      </c>
      <c r="B147" s="10" t="n">
        <v>29.84</v>
      </c>
      <c r="C147" s="11" t="s">
        <v>276</v>
      </c>
      <c r="D147" s="11" t="s">
        <v>277</v>
      </c>
    </row>
    <row r="148" customFormat="false" ht="28.35" hidden="true" customHeight="true" outlineLevel="0" collapsed="false">
      <c r="A148" s="9" t="s">
        <v>264</v>
      </c>
      <c r="B148" s="10" t="n">
        <v>47.02</v>
      </c>
      <c r="C148" s="11" t="s">
        <v>278</v>
      </c>
      <c r="D148" s="11" t="s">
        <v>279</v>
      </c>
    </row>
    <row r="149" customFormat="false" ht="28.35" hidden="false" customHeight="true" outlineLevel="0" collapsed="false">
      <c r="A149" s="9" t="n">
        <v>45329</v>
      </c>
      <c r="B149" s="10" t="n">
        <v>114.07</v>
      </c>
      <c r="C149" s="11" t="s">
        <v>280</v>
      </c>
      <c r="D149" s="11" t="s">
        <v>40</v>
      </c>
      <c r="E149" s="1" t="n">
        <v>45322</v>
      </c>
      <c r="F149" s="0" t="n">
        <f aca="false">E149-A149</f>
        <v>-7</v>
      </c>
      <c r="G149" s="0" t="n">
        <f aca="false">F149*B149</f>
        <v>-798.49</v>
      </c>
    </row>
    <row r="150" customFormat="false" ht="28.35" hidden="true" customHeight="true" outlineLevel="0" collapsed="false">
      <c r="A150" s="9" t="s">
        <v>264</v>
      </c>
      <c r="B150" s="10" t="n">
        <v>121.14</v>
      </c>
      <c r="C150" s="11" t="s">
        <v>281</v>
      </c>
      <c r="D150" s="11" t="s">
        <v>282</v>
      </c>
    </row>
    <row r="151" customFormat="false" ht="28.35" hidden="true" customHeight="true" outlineLevel="0" collapsed="false">
      <c r="A151" s="9" t="s">
        <v>264</v>
      </c>
      <c r="B151" s="10" t="n">
        <v>142.27</v>
      </c>
      <c r="C151" s="11" t="s">
        <v>283</v>
      </c>
      <c r="D151" s="11" t="s">
        <v>284</v>
      </c>
    </row>
    <row r="152" customFormat="false" ht="28.35" hidden="true" customHeight="true" outlineLevel="0" collapsed="false">
      <c r="A152" s="9" t="s">
        <v>264</v>
      </c>
      <c r="B152" s="10" t="n">
        <v>157.19</v>
      </c>
      <c r="C152" s="11" t="s">
        <v>285</v>
      </c>
      <c r="D152" s="11" t="s">
        <v>286</v>
      </c>
    </row>
    <row r="153" customFormat="false" ht="28.35" hidden="true" customHeight="true" outlineLevel="0" collapsed="false">
      <c r="A153" s="9" t="s">
        <v>264</v>
      </c>
      <c r="B153" s="10" t="n">
        <v>380.8</v>
      </c>
      <c r="C153" s="11" t="s">
        <v>287</v>
      </c>
      <c r="D153" s="11" t="s">
        <v>288</v>
      </c>
    </row>
    <row r="154" customFormat="false" ht="28.35" hidden="false" customHeight="true" outlineLevel="0" collapsed="false">
      <c r="A154" s="9" t="n">
        <v>45329</v>
      </c>
      <c r="B154" s="10" t="n">
        <v>612</v>
      </c>
      <c r="C154" s="11" t="s">
        <v>289</v>
      </c>
      <c r="D154" s="11" t="s">
        <v>290</v>
      </c>
      <c r="E154" s="1" t="n">
        <v>45322</v>
      </c>
      <c r="F154" s="0" t="n">
        <f aca="false">E154-A154</f>
        <v>-7</v>
      </c>
      <c r="G154" s="0" t="n">
        <f aca="false">F154*B154</f>
        <v>-4284</v>
      </c>
    </row>
    <row r="155" customFormat="false" ht="28.35" hidden="false" customHeight="true" outlineLevel="0" collapsed="false">
      <c r="A155" s="9" t="n">
        <v>45329</v>
      </c>
      <c r="B155" s="10" t="n">
        <v>707.6</v>
      </c>
      <c r="C155" s="11" t="s">
        <v>291</v>
      </c>
      <c r="D155" s="11" t="s">
        <v>40</v>
      </c>
      <c r="E155" s="1" t="n">
        <v>45328</v>
      </c>
      <c r="F155" s="0" t="n">
        <f aca="false">E155-A155</f>
        <v>-1</v>
      </c>
      <c r="G155" s="0" t="n">
        <f aca="false">F155*B155</f>
        <v>-707.6</v>
      </c>
    </row>
    <row r="156" customFormat="false" ht="28.35" hidden="false" customHeight="true" outlineLevel="0" collapsed="false">
      <c r="A156" s="9" t="n">
        <v>45329</v>
      </c>
      <c r="B156" s="10" t="n">
        <v>3538</v>
      </c>
      <c r="C156" s="11" t="s">
        <v>292</v>
      </c>
      <c r="D156" s="11" t="s">
        <v>40</v>
      </c>
      <c r="E156" s="1" t="n">
        <v>45338</v>
      </c>
      <c r="F156" s="0" t="n">
        <f aca="false">E156-A156</f>
        <v>9</v>
      </c>
      <c r="G156" s="0" t="n">
        <f aca="false">F156*B156</f>
        <v>31842</v>
      </c>
    </row>
    <row r="157" customFormat="false" ht="28.35" hidden="false" customHeight="true" outlineLevel="0" collapsed="false">
      <c r="A157" s="9" t="n">
        <v>45329</v>
      </c>
      <c r="B157" s="10" t="n">
        <v>3788.02</v>
      </c>
      <c r="C157" s="11" t="s">
        <v>293</v>
      </c>
      <c r="D157" s="11" t="s">
        <v>21</v>
      </c>
      <c r="E157" s="1" t="n">
        <v>45341</v>
      </c>
      <c r="F157" s="0" t="n">
        <f aca="false">E157-A157</f>
        <v>12</v>
      </c>
      <c r="G157" s="0" t="n">
        <f aca="false">F157*B157</f>
        <v>45456.24</v>
      </c>
    </row>
    <row r="158" customFormat="false" ht="28.35" hidden="false" customHeight="true" outlineLevel="0" collapsed="false">
      <c r="A158" s="9" t="n">
        <v>45329</v>
      </c>
      <c r="B158" s="10" t="n">
        <v>6945.06</v>
      </c>
      <c r="C158" s="11" t="s">
        <v>294</v>
      </c>
      <c r="D158" s="11" t="s">
        <v>295</v>
      </c>
      <c r="E158" s="1" t="n">
        <v>45320</v>
      </c>
      <c r="F158" s="0" t="n">
        <f aca="false">E158-A158</f>
        <v>-9</v>
      </c>
      <c r="G158" s="0" t="n">
        <f aca="false">F158*B158</f>
        <v>-62505.54</v>
      </c>
    </row>
    <row r="159" customFormat="false" ht="28.35" hidden="false" customHeight="true" outlineLevel="0" collapsed="false">
      <c r="A159" s="9" t="n">
        <v>45329</v>
      </c>
      <c r="B159" s="10" t="n">
        <v>8802</v>
      </c>
      <c r="C159" s="11" t="s">
        <v>296</v>
      </c>
      <c r="D159" s="11" t="s">
        <v>297</v>
      </c>
      <c r="E159" s="1" t="n">
        <v>45322</v>
      </c>
      <c r="F159" s="0" t="n">
        <f aca="false">E159-A159</f>
        <v>-7</v>
      </c>
      <c r="G159" s="0" t="n">
        <f aca="false">F159*B159</f>
        <v>-61614</v>
      </c>
    </row>
    <row r="160" customFormat="false" ht="28.35" hidden="true" customHeight="true" outlineLevel="0" collapsed="false">
      <c r="A160" s="9" t="s">
        <v>298</v>
      </c>
      <c r="C160" s="11" t="s">
        <v>299</v>
      </c>
      <c r="D160" s="11" t="s">
        <v>300</v>
      </c>
    </row>
    <row r="161" customFormat="false" ht="28.35" hidden="true" customHeight="true" outlineLevel="0" collapsed="false">
      <c r="A161" s="9" t="s">
        <v>298</v>
      </c>
      <c r="C161" s="11" t="s">
        <v>301</v>
      </c>
      <c r="D161" s="11" t="s">
        <v>302</v>
      </c>
    </row>
    <row r="162" customFormat="false" ht="28.35" hidden="true" customHeight="true" outlineLevel="0" collapsed="false">
      <c r="A162" s="9" t="s">
        <v>298</v>
      </c>
      <c r="C162" s="11" t="s">
        <v>303</v>
      </c>
      <c r="D162" s="11" t="s">
        <v>304</v>
      </c>
    </row>
    <row r="163" customFormat="false" ht="28.35" hidden="true" customHeight="true" outlineLevel="0" collapsed="false">
      <c r="A163" s="9" t="s">
        <v>298</v>
      </c>
      <c r="C163" s="11" t="s">
        <v>305</v>
      </c>
      <c r="D163" s="11" t="s">
        <v>306</v>
      </c>
    </row>
    <row r="164" customFormat="false" ht="28.35" hidden="true" customHeight="true" outlineLevel="0" collapsed="false">
      <c r="A164" s="9" t="s">
        <v>307</v>
      </c>
      <c r="C164" s="11" t="s">
        <v>308</v>
      </c>
      <c r="D164" s="11" t="s">
        <v>309</v>
      </c>
    </row>
    <row r="165" customFormat="false" ht="28.35" hidden="true" customHeight="true" outlineLevel="0" collapsed="false">
      <c r="A165" s="9" t="s">
        <v>307</v>
      </c>
      <c r="C165" s="11" t="s">
        <v>310</v>
      </c>
      <c r="D165" s="11" t="s">
        <v>311</v>
      </c>
    </row>
    <row r="166" customFormat="false" ht="28.35" hidden="true" customHeight="true" outlineLevel="0" collapsed="false">
      <c r="A166" s="9" t="s">
        <v>307</v>
      </c>
      <c r="C166" s="11" t="s">
        <v>312</v>
      </c>
      <c r="D166" s="11" t="s">
        <v>313</v>
      </c>
    </row>
    <row r="167" customFormat="false" ht="28.35" hidden="true" customHeight="true" outlineLevel="0" collapsed="false">
      <c r="A167" s="9" t="s">
        <v>307</v>
      </c>
      <c r="C167" s="11" t="s">
        <v>314</v>
      </c>
      <c r="D167" s="11" t="s">
        <v>315</v>
      </c>
    </row>
    <row r="168" customFormat="false" ht="28.35" hidden="true" customHeight="true" outlineLevel="0" collapsed="false">
      <c r="A168" s="9" t="s">
        <v>307</v>
      </c>
      <c r="C168" s="11" t="s">
        <v>316</v>
      </c>
      <c r="D168" s="11" t="s">
        <v>317</v>
      </c>
    </row>
    <row r="169" customFormat="false" ht="28.35" hidden="true" customHeight="true" outlineLevel="0" collapsed="false">
      <c r="A169" s="9" t="s">
        <v>307</v>
      </c>
      <c r="C169" s="11" t="s">
        <v>318</v>
      </c>
      <c r="D169" s="11" t="s">
        <v>319</v>
      </c>
    </row>
    <row r="170" customFormat="false" ht="28.35" hidden="true" customHeight="true" outlineLevel="0" collapsed="false">
      <c r="A170" s="9" t="s">
        <v>307</v>
      </c>
      <c r="C170" s="11" t="s">
        <v>320</v>
      </c>
      <c r="D170" s="11" t="s">
        <v>321</v>
      </c>
    </row>
    <row r="171" customFormat="false" ht="28.35" hidden="true" customHeight="true" outlineLevel="0" collapsed="false">
      <c r="A171" s="9" t="s">
        <v>322</v>
      </c>
      <c r="C171" s="11" t="s">
        <v>323</v>
      </c>
      <c r="D171" s="11" t="s">
        <v>324</v>
      </c>
    </row>
    <row r="172" customFormat="false" ht="28.35" hidden="true" customHeight="true" outlineLevel="0" collapsed="false">
      <c r="A172" s="9" t="s">
        <v>322</v>
      </c>
      <c r="C172" s="11" t="s">
        <v>325</v>
      </c>
      <c r="D172" s="11" t="s">
        <v>326</v>
      </c>
    </row>
    <row r="173" customFormat="false" ht="28.35" hidden="true" customHeight="true" outlineLevel="0" collapsed="false">
      <c r="A173" s="9" t="s">
        <v>322</v>
      </c>
      <c r="C173" s="11" t="s">
        <v>327</v>
      </c>
      <c r="D173" s="11"/>
    </row>
    <row r="174" customFormat="false" ht="28.35" hidden="false" customHeight="true" outlineLevel="0" collapsed="false">
      <c r="A174" s="9" t="n">
        <v>45334</v>
      </c>
      <c r="B174" s="10" t="n">
        <v>62.67</v>
      </c>
      <c r="C174" s="11" t="s">
        <v>328</v>
      </c>
      <c r="D174" s="11" t="s">
        <v>329</v>
      </c>
      <c r="E174" s="1" t="n">
        <v>45334</v>
      </c>
      <c r="F174" s="0" t="n">
        <f aca="false">E174-A174</f>
        <v>0</v>
      </c>
      <c r="G174" s="0" t="n">
        <f aca="false">F174*B174</f>
        <v>0</v>
      </c>
    </row>
    <row r="175" customFormat="false" ht="28.35" hidden="true" customHeight="true" outlineLevel="0" collapsed="false">
      <c r="A175" s="9" t="s">
        <v>330</v>
      </c>
      <c r="C175" s="11" t="s">
        <v>331</v>
      </c>
      <c r="D175" s="11" t="s">
        <v>332</v>
      </c>
    </row>
    <row r="176" customFormat="false" ht="28.35" hidden="true" customHeight="true" outlineLevel="0" collapsed="false">
      <c r="A176" s="9" t="s">
        <v>330</v>
      </c>
      <c r="C176" s="11" t="s">
        <v>333</v>
      </c>
      <c r="D176" s="11" t="s">
        <v>334</v>
      </c>
    </row>
    <row r="177" customFormat="false" ht="28.35" hidden="true" customHeight="true" outlineLevel="0" collapsed="false">
      <c r="A177" s="9" t="s">
        <v>335</v>
      </c>
      <c r="C177" s="11" t="s">
        <v>336</v>
      </c>
      <c r="D177" s="11" t="s">
        <v>337</v>
      </c>
    </row>
    <row r="178" customFormat="false" ht="28.35" hidden="true" customHeight="true" outlineLevel="0" collapsed="false">
      <c r="A178" s="9" t="s">
        <v>335</v>
      </c>
      <c r="C178" s="11" t="s">
        <v>338</v>
      </c>
      <c r="D178" s="11" t="s">
        <v>339</v>
      </c>
    </row>
    <row r="179" customFormat="false" ht="28.35" hidden="true" customHeight="true" outlineLevel="0" collapsed="false">
      <c r="A179" s="9" t="s">
        <v>335</v>
      </c>
      <c r="C179" s="11" t="s">
        <v>340</v>
      </c>
      <c r="D179" s="11" t="s">
        <v>341</v>
      </c>
    </row>
    <row r="180" customFormat="false" ht="28.35" hidden="true" customHeight="true" outlineLevel="0" collapsed="false">
      <c r="A180" s="9" t="s">
        <v>335</v>
      </c>
      <c r="C180" s="11" t="s">
        <v>342</v>
      </c>
      <c r="D180" s="11" t="s">
        <v>343</v>
      </c>
    </row>
    <row r="181" customFormat="false" ht="28.35" hidden="true" customHeight="true" outlineLevel="0" collapsed="false">
      <c r="A181" s="9" t="s">
        <v>335</v>
      </c>
      <c r="C181" s="11" t="s">
        <v>344</v>
      </c>
      <c r="D181" s="11"/>
    </row>
    <row r="182" customFormat="false" ht="28.35" hidden="false" customHeight="true" outlineLevel="0" collapsed="false">
      <c r="A182" s="9" t="n">
        <v>45336</v>
      </c>
      <c r="B182" s="10" t="n">
        <v>6710</v>
      </c>
      <c r="C182" s="11" t="s">
        <v>345</v>
      </c>
      <c r="D182" s="11" t="s">
        <v>346</v>
      </c>
      <c r="E182" s="1" t="n">
        <v>45322</v>
      </c>
      <c r="F182" s="0" t="n">
        <f aca="false">E182-A182</f>
        <v>-14</v>
      </c>
      <c r="G182" s="0" t="n">
        <f aca="false">F182*B182</f>
        <v>-93940</v>
      </c>
    </row>
    <row r="183" customFormat="false" ht="28.35" hidden="false" customHeight="true" outlineLevel="0" collapsed="false">
      <c r="A183" s="9" t="n">
        <v>45336</v>
      </c>
      <c r="B183" s="10" t="n">
        <v>12433.02</v>
      </c>
      <c r="C183" s="11" t="s">
        <v>347</v>
      </c>
      <c r="D183" s="11" t="s">
        <v>348</v>
      </c>
      <c r="E183" s="1" t="n">
        <v>45382</v>
      </c>
      <c r="F183" s="0" t="n">
        <f aca="false">E183-A183</f>
        <v>46</v>
      </c>
      <c r="G183" s="0" t="n">
        <f aca="false">F183*B183</f>
        <v>571918.92</v>
      </c>
    </row>
    <row r="184" customFormat="false" ht="28.35" hidden="false" customHeight="true" outlineLevel="0" collapsed="false">
      <c r="A184" s="9" t="n">
        <v>45336</v>
      </c>
      <c r="B184" s="10" t="n">
        <v>335.5</v>
      </c>
      <c r="C184" s="11" t="s">
        <v>349</v>
      </c>
      <c r="D184" s="11" t="s">
        <v>350</v>
      </c>
      <c r="E184" s="1" t="n">
        <v>45329</v>
      </c>
      <c r="F184" s="0" t="n">
        <f aca="false">E184-A184</f>
        <v>-7</v>
      </c>
      <c r="G184" s="0" t="n">
        <f aca="false">F184*B184</f>
        <v>-2348.5</v>
      </c>
    </row>
    <row r="185" customFormat="false" ht="28.35" hidden="false" customHeight="true" outlineLevel="0" collapsed="false">
      <c r="A185" s="9" t="n">
        <v>45336</v>
      </c>
      <c r="B185" s="10" t="n">
        <v>613.8</v>
      </c>
      <c r="C185" s="11" t="s">
        <v>351</v>
      </c>
      <c r="D185" s="11" t="s">
        <v>352</v>
      </c>
      <c r="E185" s="1" t="n">
        <v>45320</v>
      </c>
      <c r="F185" s="0" t="n">
        <f aca="false">E185-A185</f>
        <v>-16</v>
      </c>
      <c r="G185" s="0" t="n">
        <f aca="false">F185*B185</f>
        <v>-9820.8</v>
      </c>
    </row>
    <row r="186" customFormat="false" ht="28.35" hidden="false" customHeight="true" outlineLevel="0" collapsed="false">
      <c r="A186" s="9" t="n">
        <v>45336</v>
      </c>
      <c r="B186" s="10" t="n">
        <v>1843.68</v>
      </c>
      <c r="C186" s="11" t="s">
        <v>353</v>
      </c>
      <c r="D186" s="11" t="s">
        <v>354</v>
      </c>
      <c r="E186" s="1" t="n">
        <v>45337</v>
      </c>
      <c r="F186" s="0" t="n">
        <f aca="false">E186-A186</f>
        <v>1</v>
      </c>
      <c r="G186" s="0" t="n">
        <f aca="false">F186*B186</f>
        <v>1843.68</v>
      </c>
    </row>
    <row r="187" customFormat="false" ht="28.35" hidden="false" customHeight="true" outlineLevel="0" collapsed="false">
      <c r="A187" s="9" t="n">
        <v>45336</v>
      </c>
      <c r="B187" s="10" t="n">
        <v>2018.39</v>
      </c>
      <c r="C187" s="11" t="s">
        <v>355</v>
      </c>
      <c r="D187" s="11" t="s">
        <v>346</v>
      </c>
      <c r="E187" s="1" t="n">
        <v>45322</v>
      </c>
      <c r="F187" s="0" t="n">
        <f aca="false">E187-A187</f>
        <v>-14</v>
      </c>
      <c r="G187" s="0" t="n">
        <f aca="false">F187*B187</f>
        <v>-28257.46</v>
      </c>
    </row>
    <row r="188" customFormat="false" ht="28.35" hidden="false" customHeight="true" outlineLevel="0" collapsed="false">
      <c r="A188" s="9" t="n">
        <v>45336</v>
      </c>
      <c r="B188" s="10" t="n">
        <v>2632.15</v>
      </c>
      <c r="C188" s="11" t="s">
        <v>356</v>
      </c>
      <c r="D188" s="11" t="s">
        <v>357</v>
      </c>
      <c r="E188" s="1" t="n">
        <v>45351</v>
      </c>
      <c r="F188" s="0" t="n">
        <f aca="false">E188-A188</f>
        <v>15</v>
      </c>
      <c r="G188" s="0" t="n">
        <f aca="false">F188*B188</f>
        <v>39482.25</v>
      </c>
    </row>
    <row r="189" customFormat="false" ht="28.35" hidden="false" customHeight="true" outlineLevel="0" collapsed="false">
      <c r="A189" s="9" t="n">
        <v>45336</v>
      </c>
      <c r="B189" s="10" t="n">
        <v>3899.32</v>
      </c>
      <c r="C189" s="11" t="s">
        <v>358</v>
      </c>
      <c r="D189" s="11" t="s">
        <v>346</v>
      </c>
      <c r="E189" s="1" t="n">
        <v>45322</v>
      </c>
      <c r="F189" s="0" t="n">
        <f aca="false">E189-A189</f>
        <v>-14</v>
      </c>
      <c r="G189" s="0" t="n">
        <f aca="false">F189*B189</f>
        <v>-54590.48</v>
      </c>
    </row>
    <row r="190" customFormat="false" ht="28.35" hidden="true" customHeight="true" outlineLevel="0" collapsed="false">
      <c r="A190" s="9" t="s">
        <v>359</v>
      </c>
      <c r="C190" s="11" t="s">
        <v>360</v>
      </c>
      <c r="D190" s="11" t="s">
        <v>361</v>
      </c>
    </row>
    <row r="191" customFormat="false" ht="28.35" hidden="true" customHeight="true" outlineLevel="0" collapsed="false">
      <c r="A191" s="9" t="s">
        <v>359</v>
      </c>
      <c r="C191" s="11" t="s">
        <v>362</v>
      </c>
      <c r="D191" s="11" t="s">
        <v>363</v>
      </c>
    </row>
    <row r="192" customFormat="false" ht="28.35" hidden="true" customHeight="true" outlineLevel="0" collapsed="false">
      <c r="A192" s="9" t="s">
        <v>359</v>
      </c>
      <c r="C192" s="11" t="s">
        <v>364</v>
      </c>
      <c r="D192" s="11" t="s">
        <v>365</v>
      </c>
    </row>
    <row r="193" customFormat="false" ht="28.35" hidden="true" customHeight="true" outlineLevel="0" collapsed="false">
      <c r="A193" s="9" t="s">
        <v>359</v>
      </c>
      <c r="C193" s="11" t="s">
        <v>366</v>
      </c>
      <c r="D193" s="11" t="s">
        <v>367</v>
      </c>
    </row>
    <row r="194" customFormat="false" ht="28.35" hidden="true" customHeight="true" outlineLevel="0" collapsed="false">
      <c r="A194" s="9" t="s">
        <v>359</v>
      </c>
      <c r="C194" s="11" t="s">
        <v>368</v>
      </c>
      <c r="D194" s="11" t="s">
        <v>369</v>
      </c>
    </row>
    <row r="195" customFormat="false" ht="28.35" hidden="true" customHeight="true" outlineLevel="0" collapsed="false">
      <c r="A195" s="9" t="s">
        <v>359</v>
      </c>
      <c r="C195" s="11" t="s">
        <v>370</v>
      </c>
      <c r="D195" s="11" t="s">
        <v>371</v>
      </c>
    </row>
    <row r="196" customFormat="false" ht="28.35" hidden="true" customHeight="true" outlineLevel="0" collapsed="false">
      <c r="A196" s="9" t="s">
        <v>359</v>
      </c>
      <c r="C196" s="11" t="s">
        <v>372</v>
      </c>
      <c r="D196" s="11" t="s">
        <v>373</v>
      </c>
    </row>
    <row r="197" customFormat="false" ht="28.35" hidden="true" customHeight="true" outlineLevel="0" collapsed="false">
      <c r="A197" s="9" t="s">
        <v>359</v>
      </c>
      <c r="C197" s="11" t="s">
        <v>374</v>
      </c>
      <c r="D197" s="11" t="s">
        <v>375</v>
      </c>
    </row>
    <row r="198" customFormat="false" ht="28.35" hidden="true" customHeight="true" outlineLevel="0" collapsed="false">
      <c r="A198" s="9" t="s">
        <v>376</v>
      </c>
      <c r="C198" s="11" t="s">
        <v>377</v>
      </c>
      <c r="D198" s="11" t="s">
        <v>378</v>
      </c>
    </row>
    <row r="199" customFormat="false" ht="28.35" hidden="true" customHeight="true" outlineLevel="0" collapsed="false">
      <c r="A199" s="9" t="s">
        <v>376</v>
      </c>
      <c r="C199" s="11" t="s">
        <v>379</v>
      </c>
      <c r="D199" s="11" t="s">
        <v>380</v>
      </c>
    </row>
    <row r="200" customFormat="false" ht="28.35" hidden="true" customHeight="true" outlineLevel="0" collapsed="false">
      <c r="A200" s="9" t="s">
        <v>376</v>
      </c>
      <c r="B200" s="10" t="n">
        <v>192.76</v>
      </c>
      <c r="C200" s="11" t="s">
        <v>381</v>
      </c>
      <c r="D200" s="11"/>
    </row>
    <row r="201" customFormat="false" ht="28.35" hidden="true" customHeight="true" outlineLevel="0" collapsed="false">
      <c r="A201" s="9" t="s">
        <v>376</v>
      </c>
      <c r="C201" s="11" t="s">
        <v>382</v>
      </c>
      <c r="D201" s="11" t="s">
        <v>383</v>
      </c>
    </row>
    <row r="202" customFormat="false" ht="28.35" hidden="true" customHeight="true" outlineLevel="0" collapsed="false">
      <c r="A202" s="9" t="s">
        <v>376</v>
      </c>
      <c r="B202" s="10" t="n">
        <v>830</v>
      </c>
      <c r="C202" s="11" t="s">
        <v>384</v>
      </c>
      <c r="D202" s="11"/>
    </row>
    <row r="203" customFormat="false" ht="28.35" hidden="true" customHeight="true" outlineLevel="0" collapsed="false">
      <c r="A203" s="9" t="s">
        <v>376</v>
      </c>
      <c r="B203" s="10" t="n">
        <v>15236.73</v>
      </c>
      <c r="C203" s="11" t="s">
        <v>385</v>
      </c>
      <c r="D203" s="11"/>
    </row>
    <row r="204" customFormat="false" ht="28.35" hidden="true" customHeight="true" outlineLevel="0" collapsed="false">
      <c r="A204" s="9" t="s">
        <v>376</v>
      </c>
      <c r="C204" s="11" t="s">
        <v>386</v>
      </c>
      <c r="D204" s="11" t="s">
        <v>387</v>
      </c>
    </row>
    <row r="205" customFormat="false" ht="28.35" hidden="true" customHeight="true" outlineLevel="0" collapsed="false">
      <c r="A205" s="9" t="s">
        <v>376</v>
      </c>
      <c r="C205" s="11" t="s">
        <v>388</v>
      </c>
      <c r="D205" s="11" t="s">
        <v>389</v>
      </c>
    </row>
    <row r="206" customFormat="false" ht="28.35" hidden="false" customHeight="true" outlineLevel="0" collapsed="false">
      <c r="A206" s="9" t="n">
        <v>45341</v>
      </c>
      <c r="B206" s="10" t="n">
        <v>32.83</v>
      </c>
      <c r="C206" s="11" t="s">
        <v>390</v>
      </c>
      <c r="D206" s="11" t="s">
        <v>391</v>
      </c>
      <c r="E206" s="1" t="n">
        <v>45341</v>
      </c>
      <c r="F206" s="0" t="n">
        <f aca="false">E206-A206</f>
        <v>0</v>
      </c>
      <c r="G206" s="0" t="n">
        <f aca="false">F206*B206</f>
        <v>0</v>
      </c>
    </row>
    <row r="207" customFormat="false" ht="28.35" hidden="true" customHeight="true" outlineLevel="0" collapsed="false">
      <c r="A207" s="9" t="s">
        <v>392</v>
      </c>
      <c r="C207" s="11" t="s">
        <v>393</v>
      </c>
      <c r="D207" s="11" t="s">
        <v>394</v>
      </c>
    </row>
    <row r="208" customFormat="false" ht="28.35" hidden="true" customHeight="true" outlineLevel="0" collapsed="false">
      <c r="A208" s="9" t="s">
        <v>392</v>
      </c>
      <c r="C208" s="11" t="s">
        <v>395</v>
      </c>
      <c r="D208" s="11" t="s">
        <v>396</v>
      </c>
    </row>
    <row r="209" customFormat="false" ht="28.35" hidden="true" customHeight="true" outlineLevel="0" collapsed="false">
      <c r="A209" s="9" t="s">
        <v>392</v>
      </c>
      <c r="C209" s="11" t="s">
        <v>397</v>
      </c>
      <c r="D209" s="11" t="s">
        <v>398</v>
      </c>
    </row>
    <row r="210" customFormat="false" ht="28.35" hidden="true" customHeight="true" outlineLevel="0" collapsed="false">
      <c r="A210" s="9" t="s">
        <v>392</v>
      </c>
      <c r="C210" s="11" t="s">
        <v>399</v>
      </c>
      <c r="D210" s="11" t="s">
        <v>400</v>
      </c>
    </row>
    <row r="211" customFormat="false" ht="28.35" hidden="true" customHeight="true" outlineLevel="0" collapsed="false">
      <c r="A211" s="9" t="s">
        <v>392</v>
      </c>
      <c r="C211" s="11" t="s">
        <v>401</v>
      </c>
      <c r="D211" s="11" t="s">
        <v>402</v>
      </c>
    </row>
    <row r="212" customFormat="false" ht="28.35" hidden="true" customHeight="true" outlineLevel="0" collapsed="false">
      <c r="A212" s="9" t="s">
        <v>392</v>
      </c>
      <c r="C212" s="11" t="s">
        <v>403</v>
      </c>
      <c r="D212" s="11" t="s">
        <v>404</v>
      </c>
    </row>
    <row r="213" customFormat="false" ht="28.35" hidden="true" customHeight="true" outlineLevel="0" collapsed="false">
      <c r="A213" s="9" t="s">
        <v>392</v>
      </c>
      <c r="C213" s="11" t="s">
        <v>405</v>
      </c>
      <c r="D213" s="11" t="s">
        <v>406</v>
      </c>
    </row>
    <row r="214" customFormat="false" ht="28.35" hidden="true" customHeight="true" outlineLevel="0" collapsed="false">
      <c r="A214" s="9" t="s">
        <v>392</v>
      </c>
      <c r="C214" s="11" t="s">
        <v>407</v>
      </c>
      <c r="D214" s="11" t="s">
        <v>408</v>
      </c>
    </row>
    <row r="215" customFormat="false" ht="28.35" hidden="true" customHeight="true" outlineLevel="0" collapsed="false">
      <c r="A215" s="9" t="s">
        <v>392</v>
      </c>
      <c r="C215" s="11" t="s">
        <v>409</v>
      </c>
      <c r="D215" s="11" t="s">
        <v>410</v>
      </c>
    </row>
    <row r="216" customFormat="false" ht="28.35" hidden="true" customHeight="true" outlineLevel="0" collapsed="false">
      <c r="A216" s="9" t="s">
        <v>392</v>
      </c>
      <c r="C216" s="11" t="s">
        <v>411</v>
      </c>
      <c r="D216" s="11" t="s">
        <v>412</v>
      </c>
    </row>
    <row r="217" customFormat="false" ht="28.35" hidden="true" customHeight="true" outlineLevel="0" collapsed="false">
      <c r="A217" s="9" t="s">
        <v>392</v>
      </c>
      <c r="C217" s="11" t="s">
        <v>413</v>
      </c>
      <c r="D217" s="11" t="s">
        <v>414</v>
      </c>
    </row>
    <row r="218" customFormat="false" ht="28.35" hidden="true" customHeight="true" outlineLevel="0" collapsed="false">
      <c r="A218" s="9" t="s">
        <v>392</v>
      </c>
      <c r="C218" s="11" t="s">
        <v>415</v>
      </c>
      <c r="D218" s="11" t="s">
        <v>416</v>
      </c>
    </row>
    <row r="219" customFormat="false" ht="28.35" hidden="true" customHeight="true" outlineLevel="0" collapsed="false">
      <c r="A219" s="9" t="s">
        <v>392</v>
      </c>
      <c r="C219" s="11" t="s">
        <v>417</v>
      </c>
      <c r="D219" s="11" t="s">
        <v>418</v>
      </c>
    </row>
    <row r="220" customFormat="false" ht="28.35" hidden="true" customHeight="true" outlineLevel="0" collapsed="false">
      <c r="A220" s="9" t="s">
        <v>392</v>
      </c>
      <c r="C220" s="11" t="s">
        <v>419</v>
      </c>
      <c r="D220" s="11" t="s">
        <v>420</v>
      </c>
    </row>
    <row r="221" customFormat="false" ht="28.35" hidden="true" customHeight="true" outlineLevel="0" collapsed="false">
      <c r="A221" s="9" t="s">
        <v>421</v>
      </c>
      <c r="C221" s="11" t="s">
        <v>422</v>
      </c>
      <c r="D221" s="11" t="s">
        <v>423</v>
      </c>
    </row>
    <row r="222" customFormat="false" ht="28.35" hidden="true" customHeight="true" outlineLevel="0" collapsed="false">
      <c r="A222" s="9" t="s">
        <v>421</v>
      </c>
      <c r="C222" s="11" t="s">
        <v>424</v>
      </c>
      <c r="D222" s="11" t="s">
        <v>425</v>
      </c>
    </row>
    <row r="223" customFormat="false" ht="28.35" hidden="true" customHeight="true" outlineLevel="0" collapsed="false">
      <c r="A223" s="9" t="s">
        <v>421</v>
      </c>
      <c r="C223" s="11" t="s">
        <v>426</v>
      </c>
      <c r="D223" s="11" t="s">
        <v>427</v>
      </c>
    </row>
    <row r="224" customFormat="false" ht="28.35" hidden="true" customHeight="true" outlineLevel="0" collapsed="false">
      <c r="A224" s="9" t="s">
        <v>421</v>
      </c>
      <c r="C224" s="11" t="s">
        <v>428</v>
      </c>
      <c r="D224" s="11" t="s">
        <v>429</v>
      </c>
    </row>
    <row r="225" customFormat="false" ht="28.35" hidden="true" customHeight="true" outlineLevel="0" collapsed="false">
      <c r="A225" s="9" t="s">
        <v>421</v>
      </c>
      <c r="C225" s="11" t="s">
        <v>430</v>
      </c>
      <c r="D225" s="11" t="s">
        <v>431</v>
      </c>
    </row>
    <row r="226" customFormat="false" ht="28.35" hidden="true" customHeight="true" outlineLevel="0" collapsed="false">
      <c r="A226" s="9" t="s">
        <v>421</v>
      </c>
      <c r="C226" s="11" t="s">
        <v>432</v>
      </c>
      <c r="D226" s="11" t="s">
        <v>433</v>
      </c>
    </row>
    <row r="227" customFormat="false" ht="28.35" hidden="true" customHeight="true" outlineLevel="0" collapsed="false">
      <c r="A227" s="9" t="s">
        <v>421</v>
      </c>
      <c r="C227" s="11" t="s">
        <v>434</v>
      </c>
      <c r="D227" s="11"/>
    </row>
    <row r="228" customFormat="false" ht="28.35" hidden="true" customHeight="true" outlineLevel="0" collapsed="false">
      <c r="A228" s="9" t="s">
        <v>435</v>
      </c>
      <c r="C228" s="11" t="s">
        <v>436</v>
      </c>
      <c r="D228" s="11" t="s">
        <v>437</v>
      </c>
    </row>
    <row r="229" customFormat="false" ht="28.35" hidden="true" customHeight="true" outlineLevel="0" collapsed="false">
      <c r="A229" s="9" t="s">
        <v>435</v>
      </c>
      <c r="C229" s="11" t="s">
        <v>438</v>
      </c>
      <c r="D229" s="11" t="s">
        <v>439</v>
      </c>
    </row>
    <row r="230" customFormat="false" ht="28.35" hidden="true" customHeight="true" outlineLevel="0" collapsed="false">
      <c r="A230" s="9" t="s">
        <v>435</v>
      </c>
      <c r="C230" s="11" t="s">
        <v>440</v>
      </c>
      <c r="D230" s="11" t="s">
        <v>441</v>
      </c>
    </row>
    <row r="231" customFormat="false" ht="28.35" hidden="true" customHeight="true" outlineLevel="0" collapsed="false">
      <c r="A231" s="9" t="s">
        <v>435</v>
      </c>
      <c r="C231" s="11" t="s">
        <v>442</v>
      </c>
      <c r="D231" s="11"/>
    </row>
    <row r="232" customFormat="false" ht="28.35" hidden="true" customHeight="true" outlineLevel="0" collapsed="false">
      <c r="A232" s="9" t="s">
        <v>435</v>
      </c>
      <c r="C232" s="11" t="s">
        <v>443</v>
      </c>
      <c r="D232" s="11" t="s">
        <v>444</v>
      </c>
    </row>
    <row r="233" customFormat="false" ht="28.35" hidden="true" customHeight="true" outlineLevel="0" collapsed="false">
      <c r="A233" s="9" t="s">
        <v>445</v>
      </c>
      <c r="C233" s="11" t="s">
        <v>446</v>
      </c>
      <c r="D233" s="11" t="s">
        <v>447</v>
      </c>
    </row>
    <row r="234" customFormat="false" ht="28.35" hidden="true" customHeight="true" outlineLevel="0" collapsed="false">
      <c r="A234" s="9" t="s">
        <v>445</v>
      </c>
      <c r="C234" s="11" t="s">
        <v>448</v>
      </c>
      <c r="D234" s="11" t="s">
        <v>449</v>
      </c>
    </row>
    <row r="235" customFormat="false" ht="28.35" hidden="true" customHeight="true" outlineLevel="0" collapsed="false">
      <c r="A235" s="9" t="s">
        <v>445</v>
      </c>
      <c r="C235" s="11" t="s">
        <v>450</v>
      </c>
      <c r="D235" s="11" t="s">
        <v>451</v>
      </c>
    </row>
    <row r="236" customFormat="false" ht="28.35" hidden="true" customHeight="true" outlineLevel="0" collapsed="false">
      <c r="A236" s="9" t="s">
        <v>445</v>
      </c>
      <c r="C236" s="11" t="s">
        <v>452</v>
      </c>
      <c r="D236" s="11" t="s">
        <v>453</v>
      </c>
    </row>
    <row r="237" customFormat="false" ht="28.35" hidden="true" customHeight="true" outlineLevel="0" collapsed="false">
      <c r="A237" s="9" t="s">
        <v>445</v>
      </c>
      <c r="C237" s="11" t="s">
        <v>454</v>
      </c>
      <c r="D237" s="11" t="s">
        <v>455</v>
      </c>
    </row>
    <row r="238" customFormat="false" ht="28.35" hidden="true" customHeight="true" outlineLevel="0" collapsed="false">
      <c r="A238" s="9" t="s">
        <v>445</v>
      </c>
      <c r="C238" s="11" t="s">
        <v>456</v>
      </c>
      <c r="D238" s="11" t="s">
        <v>457</v>
      </c>
    </row>
    <row r="239" customFormat="false" ht="28.35" hidden="true" customHeight="true" outlineLevel="0" collapsed="false">
      <c r="A239" s="9" t="s">
        <v>458</v>
      </c>
      <c r="C239" s="11" t="s">
        <v>459</v>
      </c>
      <c r="D239" s="11" t="s">
        <v>460</v>
      </c>
    </row>
    <row r="240" customFormat="false" ht="28.35" hidden="true" customHeight="true" outlineLevel="0" collapsed="false">
      <c r="A240" s="9" t="s">
        <v>458</v>
      </c>
      <c r="C240" s="11" t="s">
        <v>461</v>
      </c>
      <c r="D240" s="11" t="s">
        <v>462</v>
      </c>
    </row>
    <row r="241" customFormat="false" ht="28.35" hidden="false" customHeight="true" outlineLevel="0" collapsed="false">
      <c r="A241" s="9" t="n">
        <v>45348</v>
      </c>
      <c r="B241" s="10" t="n">
        <v>39.82</v>
      </c>
      <c r="C241" s="11" t="s">
        <v>463</v>
      </c>
      <c r="D241" s="11" t="s">
        <v>21</v>
      </c>
      <c r="E241" s="1" t="n">
        <v>45356</v>
      </c>
      <c r="F241" s="0" t="n">
        <f aca="false">E241-A241</f>
        <v>8</v>
      </c>
      <c r="G241" s="0" t="n">
        <f aca="false">F241*B241</f>
        <v>318.56</v>
      </c>
    </row>
    <row r="242" customFormat="false" ht="28.35" hidden="true" customHeight="true" outlineLevel="0" collapsed="false">
      <c r="A242" s="9" t="s">
        <v>458</v>
      </c>
      <c r="C242" s="11" t="s">
        <v>464</v>
      </c>
      <c r="D242" s="11" t="s">
        <v>465</v>
      </c>
    </row>
    <row r="243" customFormat="false" ht="28.35" hidden="false" customHeight="true" outlineLevel="0" collapsed="false">
      <c r="A243" s="9" t="n">
        <v>45348</v>
      </c>
      <c r="B243" s="10" t="n">
        <v>17.93</v>
      </c>
      <c r="C243" s="11" t="s">
        <v>466</v>
      </c>
      <c r="D243" s="11" t="s">
        <v>21</v>
      </c>
      <c r="E243" s="1" t="n">
        <v>45327</v>
      </c>
      <c r="F243" s="0" t="n">
        <f aca="false">E243-A243</f>
        <v>-21</v>
      </c>
      <c r="G243" s="0" t="n">
        <f aca="false">F243*B243</f>
        <v>-376.53</v>
      </c>
    </row>
    <row r="244" customFormat="false" ht="28.35" hidden="false" customHeight="true" outlineLevel="0" collapsed="false">
      <c r="A244" s="9" t="n">
        <v>45348</v>
      </c>
      <c r="B244" s="10" t="n">
        <v>39040</v>
      </c>
      <c r="C244" s="11" t="s">
        <v>467</v>
      </c>
      <c r="D244" s="12" t="s">
        <v>468</v>
      </c>
      <c r="E244" s="1" t="n">
        <v>45344</v>
      </c>
      <c r="F244" s="0" t="n">
        <f aca="false">E244-A244</f>
        <v>-4</v>
      </c>
      <c r="G244" s="0" t="n">
        <f aca="false">F244*B244</f>
        <v>-156160</v>
      </c>
    </row>
    <row r="245" customFormat="false" ht="28.35" hidden="true" customHeight="true" outlineLevel="0" collapsed="false">
      <c r="A245" s="9" t="s">
        <v>469</v>
      </c>
      <c r="C245" s="11" t="s">
        <v>470</v>
      </c>
      <c r="D245" s="11" t="s">
        <v>471</v>
      </c>
    </row>
    <row r="246" customFormat="false" ht="28.35" hidden="true" customHeight="true" outlineLevel="0" collapsed="false">
      <c r="A246" s="9" t="s">
        <v>469</v>
      </c>
      <c r="C246" s="11" t="s">
        <v>472</v>
      </c>
      <c r="D246" s="11" t="s">
        <v>473</v>
      </c>
    </row>
    <row r="247" customFormat="false" ht="28.35" hidden="true" customHeight="true" outlineLevel="0" collapsed="false">
      <c r="A247" s="9" t="s">
        <v>469</v>
      </c>
      <c r="C247" s="11" t="s">
        <v>474</v>
      </c>
      <c r="D247" s="11" t="s">
        <v>475</v>
      </c>
    </row>
    <row r="248" customFormat="false" ht="28.35" hidden="true" customHeight="true" outlineLevel="0" collapsed="false">
      <c r="A248" s="9" t="s">
        <v>469</v>
      </c>
      <c r="C248" s="11" t="s">
        <v>476</v>
      </c>
      <c r="D248" s="11" t="s">
        <v>477</v>
      </c>
    </row>
    <row r="249" customFormat="false" ht="28.35" hidden="true" customHeight="true" outlineLevel="0" collapsed="false">
      <c r="A249" s="9" t="s">
        <v>478</v>
      </c>
      <c r="C249" s="11" t="s">
        <v>479</v>
      </c>
      <c r="D249" s="11"/>
    </row>
    <row r="250" customFormat="false" ht="28.35" hidden="true" customHeight="true" outlineLevel="0" collapsed="false">
      <c r="A250" s="9" t="s">
        <v>478</v>
      </c>
      <c r="C250" s="11" t="s">
        <v>480</v>
      </c>
      <c r="D250" s="11" t="s">
        <v>481</v>
      </c>
    </row>
    <row r="251" customFormat="false" ht="28.35" hidden="true" customHeight="true" outlineLevel="0" collapsed="false">
      <c r="A251" s="9" t="s">
        <v>478</v>
      </c>
      <c r="C251" s="11" t="s">
        <v>482</v>
      </c>
      <c r="D251" s="11" t="s">
        <v>483</v>
      </c>
    </row>
    <row r="252" customFormat="false" ht="28.35" hidden="true" customHeight="true" outlineLevel="0" collapsed="false">
      <c r="A252" s="9" t="s">
        <v>478</v>
      </c>
      <c r="C252" s="11" t="s">
        <v>484</v>
      </c>
      <c r="D252" s="11" t="s">
        <v>485</v>
      </c>
    </row>
    <row r="253" customFormat="false" ht="28.35" hidden="true" customHeight="true" outlineLevel="0" collapsed="false">
      <c r="A253" s="9" t="s">
        <v>478</v>
      </c>
      <c r="C253" s="11" t="s">
        <v>486</v>
      </c>
      <c r="D253" s="11" t="s">
        <v>487</v>
      </c>
    </row>
    <row r="254" customFormat="false" ht="28.35" hidden="true" customHeight="true" outlineLevel="0" collapsed="false">
      <c r="A254" s="9" t="s">
        <v>478</v>
      </c>
      <c r="C254" s="11" t="s">
        <v>488</v>
      </c>
      <c r="D254" s="11" t="s">
        <v>489</v>
      </c>
    </row>
    <row r="255" customFormat="false" ht="28.35" hidden="true" customHeight="true" outlineLevel="0" collapsed="false">
      <c r="A255" s="9" t="s">
        <v>478</v>
      </c>
      <c r="C255" s="11" t="s">
        <v>490</v>
      </c>
      <c r="D255" s="11" t="s">
        <v>491</v>
      </c>
    </row>
    <row r="256" customFormat="false" ht="28.35" hidden="true" customHeight="true" outlineLevel="0" collapsed="false">
      <c r="A256" s="9" t="s">
        <v>478</v>
      </c>
      <c r="C256" s="11" t="s">
        <v>492</v>
      </c>
      <c r="D256" s="11"/>
    </row>
    <row r="257" customFormat="false" ht="28.35" hidden="true" customHeight="true" outlineLevel="0" collapsed="false">
      <c r="A257" s="9" t="s">
        <v>478</v>
      </c>
      <c r="B257" s="10" t="n">
        <v>23131</v>
      </c>
      <c r="C257" s="11" t="s">
        <v>493</v>
      </c>
      <c r="D257" s="11" t="s">
        <v>494</v>
      </c>
    </row>
    <row r="258" customFormat="false" ht="28.35" hidden="true" customHeight="true" outlineLevel="0" collapsed="false">
      <c r="A258" s="9" t="s">
        <v>478</v>
      </c>
      <c r="B258" s="10" t="n">
        <v>26183.04</v>
      </c>
      <c r="C258" s="11" t="s">
        <v>495</v>
      </c>
      <c r="D258" s="11" t="s">
        <v>496</v>
      </c>
    </row>
    <row r="259" customFormat="false" ht="28.35" hidden="false" customHeight="true" outlineLevel="0" collapsed="false">
      <c r="A259" s="9" t="n">
        <v>45350</v>
      </c>
      <c r="B259" s="10" t="n">
        <v>85.4</v>
      </c>
      <c r="C259" s="11" t="s">
        <v>497</v>
      </c>
      <c r="D259" s="11" t="s">
        <v>498</v>
      </c>
      <c r="E259" s="1" t="n">
        <v>45322</v>
      </c>
      <c r="F259" s="0" t="n">
        <f aca="false">E259-A259</f>
        <v>-28</v>
      </c>
      <c r="G259" s="0" t="n">
        <f aca="false">F259*B259</f>
        <v>-2391.2</v>
      </c>
    </row>
    <row r="260" customFormat="false" ht="28.35" hidden="false" customHeight="true" outlineLevel="0" collapsed="false">
      <c r="A260" s="9" t="n">
        <v>45350</v>
      </c>
      <c r="B260" s="10" t="n">
        <v>85.4</v>
      </c>
      <c r="C260" s="11" t="s">
        <v>499</v>
      </c>
      <c r="D260" s="11" t="s">
        <v>498</v>
      </c>
      <c r="E260" s="1" t="n">
        <v>45351</v>
      </c>
      <c r="F260" s="0" t="n">
        <f aca="false">E260-A260</f>
        <v>1</v>
      </c>
      <c r="G260" s="0" t="n">
        <f aca="false">F260*B260</f>
        <v>85.4</v>
      </c>
    </row>
    <row r="261" customFormat="false" ht="28.35" hidden="false" customHeight="true" outlineLevel="0" collapsed="false">
      <c r="A261" s="9" t="n">
        <v>45350</v>
      </c>
      <c r="B261" s="10" t="n">
        <v>1500</v>
      </c>
      <c r="C261" s="11" t="s">
        <v>500</v>
      </c>
      <c r="D261" s="11" t="s">
        <v>501</v>
      </c>
      <c r="E261" s="1" t="n">
        <v>45350</v>
      </c>
      <c r="F261" s="0" t="n">
        <f aca="false">E261-A261</f>
        <v>0</v>
      </c>
      <c r="G261" s="0" t="n">
        <f aca="false">F261*B261</f>
        <v>0</v>
      </c>
    </row>
    <row r="262" customFormat="false" ht="28.35" hidden="true" customHeight="true" outlineLevel="0" collapsed="false">
      <c r="A262" s="9" t="s">
        <v>502</v>
      </c>
      <c r="B262" s="10" t="n">
        <v>1299.6</v>
      </c>
      <c r="C262" s="11" t="s">
        <v>503</v>
      </c>
      <c r="D262" s="11"/>
    </row>
    <row r="263" customFormat="false" ht="28.35" hidden="true" customHeight="true" outlineLevel="0" collapsed="false">
      <c r="A263" s="9" t="s">
        <v>502</v>
      </c>
      <c r="B263" s="10" t="n">
        <v>500.94</v>
      </c>
      <c r="C263" s="11" t="s">
        <v>504</v>
      </c>
      <c r="D263" s="11"/>
    </row>
    <row r="264" customFormat="false" ht="28.35" hidden="true" customHeight="true" outlineLevel="0" collapsed="false">
      <c r="A264" s="9" t="s">
        <v>502</v>
      </c>
      <c r="C264" s="11" t="s">
        <v>505</v>
      </c>
      <c r="D264" s="11" t="s">
        <v>506</v>
      </c>
    </row>
    <row r="265" customFormat="false" ht="28.35" hidden="true" customHeight="true" outlineLevel="0" collapsed="false">
      <c r="A265" s="9" t="s">
        <v>502</v>
      </c>
      <c r="C265" s="11" t="s">
        <v>507</v>
      </c>
      <c r="D265" s="11" t="s">
        <v>508</v>
      </c>
    </row>
    <row r="266" customFormat="false" ht="28.35" hidden="true" customHeight="true" outlineLevel="0" collapsed="false">
      <c r="A266" s="9" t="s">
        <v>502</v>
      </c>
      <c r="C266" s="11" t="s">
        <v>509</v>
      </c>
      <c r="D266" s="11" t="s">
        <v>510</v>
      </c>
    </row>
    <row r="267" customFormat="false" ht="28.35" hidden="true" customHeight="true" outlineLevel="0" collapsed="false">
      <c r="A267" s="9" t="s">
        <v>511</v>
      </c>
      <c r="C267" s="11" t="s">
        <v>512</v>
      </c>
      <c r="D267" s="11" t="s">
        <v>513</v>
      </c>
    </row>
    <row r="268" customFormat="false" ht="28.35" hidden="true" customHeight="true" outlineLevel="0" collapsed="false">
      <c r="A268" s="9" t="s">
        <v>511</v>
      </c>
      <c r="C268" s="11" t="s">
        <v>514</v>
      </c>
      <c r="D268" s="11" t="s">
        <v>515</v>
      </c>
    </row>
    <row r="269" customFormat="false" ht="28.35" hidden="true" customHeight="true" outlineLevel="0" collapsed="false">
      <c r="A269" s="9" t="s">
        <v>511</v>
      </c>
      <c r="C269" s="11" t="s">
        <v>516</v>
      </c>
      <c r="D269" s="11" t="s">
        <v>517</v>
      </c>
    </row>
    <row r="270" customFormat="false" ht="28.35" hidden="true" customHeight="true" outlineLevel="0" collapsed="false">
      <c r="A270" s="9" t="s">
        <v>518</v>
      </c>
      <c r="C270" s="11" t="s">
        <v>519</v>
      </c>
      <c r="D270" s="11" t="s">
        <v>520</v>
      </c>
    </row>
    <row r="271" customFormat="false" ht="28.35" hidden="true" customHeight="true" outlineLevel="0" collapsed="false">
      <c r="A271" s="9" t="s">
        <v>518</v>
      </c>
      <c r="C271" s="11" t="s">
        <v>521</v>
      </c>
      <c r="D271" s="11" t="s">
        <v>522</v>
      </c>
    </row>
    <row r="272" customFormat="false" ht="28.35" hidden="true" customHeight="true" outlineLevel="0" collapsed="false">
      <c r="A272" s="9" t="s">
        <v>518</v>
      </c>
      <c r="C272" s="11" t="s">
        <v>523</v>
      </c>
      <c r="D272" s="11" t="s">
        <v>524</v>
      </c>
    </row>
    <row r="273" customFormat="false" ht="28.35" hidden="true" customHeight="true" outlineLevel="0" collapsed="false">
      <c r="A273" s="9" t="s">
        <v>518</v>
      </c>
      <c r="C273" s="11" t="s">
        <v>525</v>
      </c>
      <c r="D273" s="11" t="s">
        <v>526</v>
      </c>
    </row>
    <row r="274" customFormat="false" ht="28.35" hidden="true" customHeight="true" outlineLevel="0" collapsed="false">
      <c r="A274" s="9" t="s">
        <v>518</v>
      </c>
      <c r="C274" s="11" t="s">
        <v>527</v>
      </c>
      <c r="D274" s="11" t="s">
        <v>528</v>
      </c>
    </row>
    <row r="275" customFormat="false" ht="28.35" hidden="true" customHeight="true" outlineLevel="0" collapsed="false">
      <c r="A275" s="9" t="s">
        <v>518</v>
      </c>
      <c r="C275" s="11" t="s">
        <v>529</v>
      </c>
      <c r="D275" s="11" t="s">
        <v>530</v>
      </c>
    </row>
    <row r="276" customFormat="false" ht="28.35" hidden="true" customHeight="true" outlineLevel="0" collapsed="false">
      <c r="A276" s="9" t="s">
        <v>531</v>
      </c>
      <c r="C276" s="11" t="s">
        <v>532</v>
      </c>
      <c r="D276" s="11" t="s">
        <v>533</v>
      </c>
    </row>
    <row r="277" customFormat="false" ht="28.35" hidden="true" customHeight="true" outlineLevel="0" collapsed="false">
      <c r="A277" s="9" t="s">
        <v>531</v>
      </c>
      <c r="C277" s="11" t="s">
        <v>534</v>
      </c>
      <c r="D277" s="11" t="s">
        <v>535</v>
      </c>
    </row>
    <row r="278" customFormat="false" ht="28.35" hidden="true" customHeight="true" outlineLevel="0" collapsed="false">
      <c r="A278" s="9" t="s">
        <v>531</v>
      </c>
      <c r="C278" s="11" t="s">
        <v>536</v>
      </c>
      <c r="D278" s="11" t="s">
        <v>537</v>
      </c>
    </row>
    <row r="279" customFormat="false" ht="28.35" hidden="true" customHeight="true" outlineLevel="0" collapsed="false">
      <c r="A279" s="9" t="s">
        <v>538</v>
      </c>
      <c r="C279" s="11" t="s">
        <v>539</v>
      </c>
      <c r="D279" s="11" t="s">
        <v>540</v>
      </c>
    </row>
    <row r="280" customFormat="false" ht="28.35" hidden="true" customHeight="true" outlineLevel="0" collapsed="false">
      <c r="A280" s="9" t="s">
        <v>538</v>
      </c>
      <c r="C280" s="11" t="s">
        <v>541</v>
      </c>
      <c r="D280" s="11" t="s">
        <v>542</v>
      </c>
    </row>
    <row r="281" customFormat="false" ht="28.35" hidden="true" customHeight="true" outlineLevel="0" collapsed="false">
      <c r="A281" s="9" t="s">
        <v>538</v>
      </c>
      <c r="C281" s="11" t="s">
        <v>543</v>
      </c>
      <c r="D281" s="11" t="s">
        <v>544</v>
      </c>
    </row>
    <row r="282" customFormat="false" ht="28.35" hidden="true" customHeight="true" outlineLevel="0" collapsed="false">
      <c r="A282" s="9" t="s">
        <v>538</v>
      </c>
      <c r="C282" s="11" t="s">
        <v>545</v>
      </c>
      <c r="D282" s="11" t="s">
        <v>546</v>
      </c>
    </row>
    <row r="283" customFormat="false" ht="28.35" hidden="false" customHeight="true" outlineLevel="0" collapsed="false">
      <c r="A283" s="9" t="n">
        <v>45357</v>
      </c>
      <c r="B283" s="10" t="n">
        <v>142</v>
      </c>
      <c r="C283" s="11" t="s">
        <v>547</v>
      </c>
      <c r="D283" s="11" t="s">
        <v>548</v>
      </c>
      <c r="E283" s="1" t="n">
        <v>45350</v>
      </c>
      <c r="F283" s="0" t="n">
        <f aca="false">E283-A283</f>
        <v>-7</v>
      </c>
      <c r="G283" s="0" t="n">
        <f aca="false">F283*B283</f>
        <v>-994</v>
      </c>
    </row>
    <row r="284" customFormat="false" ht="28.35" hidden="false" customHeight="true" outlineLevel="0" collapsed="false">
      <c r="A284" s="9" t="n">
        <v>45357</v>
      </c>
      <c r="B284" s="10" t="n">
        <v>219.6</v>
      </c>
      <c r="C284" s="11" t="s">
        <v>549</v>
      </c>
      <c r="D284" s="11" t="s">
        <v>550</v>
      </c>
      <c r="E284" s="1" t="n">
        <v>45351</v>
      </c>
      <c r="F284" s="0" t="n">
        <f aca="false">E284-A284</f>
        <v>-6</v>
      </c>
      <c r="G284" s="0" t="n">
        <f aca="false">F284*B284</f>
        <v>-1317.6</v>
      </c>
    </row>
    <row r="285" customFormat="false" ht="28.35" hidden="false" customHeight="true" outlineLevel="0" collapsed="false">
      <c r="A285" s="9" t="n">
        <v>45357</v>
      </c>
      <c r="B285" s="10" t="n">
        <v>309.06</v>
      </c>
      <c r="C285" s="11" t="s">
        <v>551</v>
      </c>
      <c r="D285" s="11" t="s">
        <v>552</v>
      </c>
      <c r="E285" s="1" t="n">
        <v>45352</v>
      </c>
      <c r="F285" s="0" t="n">
        <f aca="false">E285-A285</f>
        <v>-5</v>
      </c>
      <c r="G285" s="0" t="n">
        <f aca="false">F285*B285</f>
        <v>-1545.3</v>
      </c>
    </row>
    <row r="286" customFormat="false" ht="28.35" hidden="false" customHeight="true" outlineLevel="0" collapsed="false">
      <c r="A286" s="9" t="n">
        <v>45357</v>
      </c>
      <c r="B286" s="10" t="n">
        <v>406</v>
      </c>
      <c r="C286" s="11" t="s">
        <v>553</v>
      </c>
      <c r="D286" s="11" t="s">
        <v>554</v>
      </c>
      <c r="E286" s="1" t="n">
        <v>45364</v>
      </c>
      <c r="F286" s="0" t="n">
        <f aca="false">E286-A286</f>
        <v>7</v>
      </c>
      <c r="G286" s="0" t="n">
        <f aca="false">F286*B286</f>
        <v>2842</v>
      </c>
    </row>
    <row r="287" customFormat="false" ht="28.35" hidden="false" customHeight="true" outlineLevel="0" collapsed="false">
      <c r="A287" s="9" t="n">
        <v>45357</v>
      </c>
      <c r="B287" s="10" t="n">
        <v>759</v>
      </c>
      <c r="C287" s="11" t="s">
        <v>555</v>
      </c>
      <c r="D287" s="11" t="s">
        <v>556</v>
      </c>
      <c r="E287" s="1" t="n">
        <v>45351</v>
      </c>
      <c r="F287" s="0" t="n">
        <f aca="false">E287-A287</f>
        <v>-6</v>
      </c>
      <c r="G287" s="0" t="n">
        <f aca="false">F287*B287</f>
        <v>-4554</v>
      </c>
    </row>
    <row r="288" customFormat="false" ht="28.35" hidden="false" customHeight="true" outlineLevel="0" collapsed="false">
      <c r="A288" s="9" t="n">
        <v>45357</v>
      </c>
      <c r="B288" s="10" t="n">
        <v>1467.37</v>
      </c>
      <c r="C288" s="11" t="s">
        <v>557</v>
      </c>
      <c r="D288" s="11" t="s">
        <v>558</v>
      </c>
      <c r="E288" s="1" t="n">
        <v>45351</v>
      </c>
      <c r="F288" s="0" t="n">
        <f aca="false">E288-A288</f>
        <v>-6</v>
      </c>
      <c r="G288" s="0" t="n">
        <f aca="false">F288*B288</f>
        <v>-8804.22</v>
      </c>
    </row>
    <row r="289" customFormat="false" ht="28.35" hidden="true" customHeight="true" outlineLevel="0" collapsed="false">
      <c r="A289" s="9" t="s">
        <v>538</v>
      </c>
      <c r="B289" s="10" t="n">
        <v>1467.37</v>
      </c>
      <c r="C289" s="11" t="s">
        <v>559</v>
      </c>
      <c r="D289" s="11" t="s">
        <v>560</v>
      </c>
    </row>
    <row r="290" customFormat="false" ht="28.35" hidden="false" customHeight="true" outlineLevel="0" collapsed="false">
      <c r="A290" s="9" t="n">
        <v>45357</v>
      </c>
      <c r="B290" s="10" t="n">
        <v>1830</v>
      </c>
      <c r="C290" s="11" t="s">
        <v>561</v>
      </c>
      <c r="D290" s="11" t="s">
        <v>562</v>
      </c>
      <c r="E290" s="1" t="n">
        <v>45351</v>
      </c>
      <c r="F290" s="0" t="n">
        <f aca="false">E290-A290</f>
        <v>-6</v>
      </c>
      <c r="G290" s="0" t="n">
        <f aca="false">F290*B290</f>
        <v>-10980</v>
      </c>
    </row>
    <row r="291" customFormat="false" ht="28.35" hidden="false" customHeight="true" outlineLevel="0" collapsed="false">
      <c r="A291" s="9" t="n">
        <v>45357</v>
      </c>
      <c r="B291" s="10" t="n">
        <v>2415.6</v>
      </c>
      <c r="C291" s="11" t="s">
        <v>563</v>
      </c>
      <c r="D291" s="11" t="s">
        <v>234</v>
      </c>
      <c r="E291" s="1" t="n">
        <v>45351</v>
      </c>
      <c r="F291" s="0" t="n">
        <f aca="false">E291-A291</f>
        <v>-6</v>
      </c>
      <c r="G291" s="0" t="n">
        <f aca="false">F291*B291</f>
        <v>-14493.6</v>
      </c>
    </row>
    <row r="292" customFormat="false" ht="28.35" hidden="true" customHeight="true" outlineLevel="0" collapsed="false">
      <c r="A292" s="9" t="s">
        <v>538</v>
      </c>
      <c r="B292" s="10" t="n">
        <v>3200</v>
      </c>
      <c r="C292" s="11" t="s">
        <v>564</v>
      </c>
      <c r="D292" s="11" t="s">
        <v>565</v>
      </c>
    </row>
    <row r="293" customFormat="false" ht="28.35" hidden="false" customHeight="true" outlineLevel="0" collapsed="false">
      <c r="A293" s="9" t="n">
        <v>45357</v>
      </c>
      <c r="B293" s="10" t="n">
        <v>3416</v>
      </c>
      <c r="C293" s="11" t="s">
        <v>566</v>
      </c>
      <c r="D293" s="11" t="s">
        <v>354</v>
      </c>
      <c r="E293" s="1" t="n">
        <v>45317</v>
      </c>
      <c r="F293" s="0" t="n">
        <f aca="false">E293-A293</f>
        <v>-40</v>
      </c>
      <c r="G293" s="0" t="n">
        <f aca="false">F293*B293</f>
        <v>-136640</v>
      </c>
    </row>
    <row r="294" customFormat="false" ht="28.35" hidden="false" customHeight="true" outlineLevel="0" collapsed="false">
      <c r="A294" s="9" t="n">
        <v>45357</v>
      </c>
      <c r="B294" s="10" t="n">
        <v>3660</v>
      </c>
      <c r="C294" s="11" t="s">
        <v>567</v>
      </c>
      <c r="D294" s="11" t="s">
        <v>568</v>
      </c>
      <c r="E294" s="1" t="n">
        <v>45351</v>
      </c>
      <c r="F294" s="0" t="n">
        <f aca="false">E294-A294</f>
        <v>-6</v>
      </c>
      <c r="G294" s="0" t="n">
        <f aca="false">F294*B294</f>
        <v>-21960</v>
      </c>
    </row>
    <row r="295" customFormat="false" ht="28.35" hidden="false" customHeight="true" outlineLevel="0" collapsed="false">
      <c r="A295" s="9" t="n">
        <v>45357</v>
      </c>
      <c r="B295" s="10" t="n">
        <v>3671.8</v>
      </c>
      <c r="C295" s="11" t="s">
        <v>569</v>
      </c>
      <c r="D295" s="11" t="s">
        <v>127</v>
      </c>
      <c r="E295" s="1" t="n">
        <v>45351</v>
      </c>
      <c r="F295" s="0" t="n">
        <f aca="false">E295-A295</f>
        <v>-6</v>
      </c>
      <c r="G295" s="0" t="n">
        <f aca="false">F295*B295</f>
        <v>-22030.8</v>
      </c>
    </row>
    <row r="296" customFormat="false" ht="28.35" hidden="false" customHeight="true" outlineLevel="0" collapsed="false">
      <c r="A296" s="9" t="n">
        <v>45357</v>
      </c>
      <c r="B296" s="10" t="n">
        <v>4488</v>
      </c>
      <c r="C296" s="11" t="s">
        <v>570</v>
      </c>
      <c r="D296" s="11" t="s">
        <v>127</v>
      </c>
      <c r="E296" s="1" t="n">
        <v>45351</v>
      </c>
      <c r="F296" s="0" t="n">
        <f aca="false">E296-A296</f>
        <v>-6</v>
      </c>
      <c r="G296" s="0" t="n">
        <f aca="false">F296*B296</f>
        <v>-26928</v>
      </c>
    </row>
    <row r="297" customFormat="false" ht="28.35" hidden="true" customHeight="true" outlineLevel="0" collapsed="false">
      <c r="A297" s="9" t="s">
        <v>538</v>
      </c>
      <c r="C297" s="11" t="s">
        <v>571</v>
      </c>
      <c r="D297" s="11" t="s">
        <v>572</v>
      </c>
    </row>
    <row r="298" customFormat="false" ht="28.35" hidden="true" customHeight="true" outlineLevel="0" collapsed="false">
      <c r="A298" s="9" t="s">
        <v>538</v>
      </c>
      <c r="C298" s="11" t="s">
        <v>573</v>
      </c>
      <c r="D298" s="11" t="s">
        <v>574</v>
      </c>
    </row>
    <row r="299" customFormat="false" ht="28.35" hidden="true" customHeight="true" outlineLevel="0" collapsed="false">
      <c r="A299" s="9" t="s">
        <v>538</v>
      </c>
      <c r="B299" s="10" t="n">
        <v>29.84</v>
      </c>
      <c r="C299" s="11" t="s">
        <v>575</v>
      </c>
      <c r="D299" s="11" t="s">
        <v>576</v>
      </c>
    </row>
    <row r="300" customFormat="false" ht="28.35" hidden="true" customHeight="true" outlineLevel="0" collapsed="false">
      <c r="A300" s="9" t="s">
        <v>538</v>
      </c>
      <c r="B300" s="10" t="n">
        <v>47.02</v>
      </c>
      <c r="C300" s="11" t="s">
        <v>577</v>
      </c>
      <c r="D300" s="11" t="s">
        <v>578</v>
      </c>
    </row>
    <row r="301" customFormat="false" ht="28.35" hidden="true" customHeight="true" outlineLevel="0" collapsed="false">
      <c r="A301" s="9" t="s">
        <v>538</v>
      </c>
      <c r="B301" s="10" t="n">
        <v>123.74</v>
      </c>
      <c r="C301" s="11" t="s">
        <v>579</v>
      </c>
      <c r="D301" s="11" t="s">
        <v>580</v>
      </c>
    </row>
    <row r="302" customFormat="false" ht="28.35" hidden="true" customHeight="true" outlineLevel="0" collapsed="false">
      <c r="A302" s="9" t="s">
        <v>538</v>
      </c>
      <c r="B302" s="10" t="n">
        <v>143.98</v>
      </c>
      <c r="C302" s="11" t="s">
        <v>581</v>
      </c>
      <c r="D302" s="11" t="s">
        <v>582</v>
      </c>
    </row>
    <row r="303" customFormat="false" ht="28.35" hidden="true" customHeight="true" outlineLevel="0" collapsed="false">
      <c r="A303" s="9" t="s">
        <v>538</v>
      </c>
      <c r="B303" s="10" t="n">
        <v>229.42</v>
      </c>
      <c r="C303" s="11" t="s">
        <v>583</v>
      </c>
      <c r="D303" s="11" t="s">
        <v>584</v>
      </c>
    </row>
    <row r="304" customFormat="false" ht="28.35" hidden="false" customHeight="true" outlineLevel="0" collapsed="false">
      <c r="A304" s="9" t="n">
        <v>45357</v>
      </c>
      <c r="B304" s="10" t="n">
        <v>5070.59</v>
      </c>
      <c r="C304" s="11" t="s">
        <v>585</v>
      </c>
      <c r="D304" s="11" t="s">
        <v>586</v>
      </c>
      <c r="E304" s="1" t="n">
        <v>45291</v>
      </c>
      <c r="F304" s="0" t="n">
        <f aca="false">E304-A304</f>
        <v>-66</v>
      </c>
      <c r="G304" s="0" t="n">
        <f aca="false">F304*B304</f>
        <v>-334658.94</v>
      </c>
    </row>
    <row r="305" customFormat="false" ht="28.35" hidden="false" customHeight="true" outlineLevel="0" collapsed="false">
      <c r="A305" s="9" t="n">
        <v>45357</v>
      </c>
      <c r="B305" s="10" t="n">
        <v>6145.6</v>
      </c>
      <c r="C305" s="11" t="s">
        <v>587</v>
      </c>
      <c r="D305" s="11" t="s">
        <v>354</v>
      </c>
      <c r="E305" s="1" t="n">
        <v>45308</v>
      </c>
      <c r="F305" s="0" t="n">
        <f aca="false">E305-A305</f>
        <v>-49</v>
      </c>
      <c r="G305" s="0" t="n">
        <f aca="false">F305*B305</f>
        <v>-301134.4</v>
      </c>
    </row>
    <row r="306" customFormat="false" ht="28.35" hidden="false" customHeight="true" outlineLevel="0" collapsed="false">
      <c r="A306" s="9" t="n">
        <v>45357</v>
      </c>
      <c r="B306" s="10" t="n">
        <v>7487.66</v>
      </c>
      <c r="C306" s="11" t="s">
        <v>588</v>
      </c>
      <c r="D306" s="11" t="s">
        <v>586</v>
      </c>
      <c r="E306" s="1" t="n">
        <v>45321</v>
      </c>
      <c r="F306" s="0" t="n">
        <f aca="false">E306-A306</f>
        <v>-36</v>
      </c>
      <c r="G306" s="0" t="n">
        <f aca="false">F306*B306</f>
        <v>-269555.76</v>
      </c>
    </row>
    <row r="307" customFormat="false" ht="28.35" hidden="false" customHeight="true" outlineLevel="0" collapsed="false">
      <c r="A307" s="9" t="n">
        <v>45357</v>
      </c>
      <c r="B307" s="10" t="n">
        <v>7597.27</v>
      </c>
      <c r="C307" s="11" t="s">
        <v>589</v>
      </c>
      <c r="D307" s="11" t="s">
        <v>586</v>
      </c>
      <c r="E307" s="1" t="n">
        <v>45354</v>
      </c>
      <c r="F307" s="0" t="n">
        <f aca="false">E307-A307</f>
        <v>-3</v>
      </c>
      <c r="G307" s="0" t="n">
        <f aca="false">F307*B307</f>
        <v>-22791.81</v>
      </c>
    </row>
    <row r="308" customFormat="false" ht="28.35" hidden="true" customHeight="true" outlineLevel="0" collapsed="false">
      <c r="A308" s="9" t="s">
        <v>590</v>
      </c>
      <c r="B308" s="10" t="n">
        <v>0.5</v>
      </c>
      <c r="C308" s="11" t="s">
        <v>591</v>
      </c>
      <c r="D308" s="11"/>
    </row>
    <row r="309" customFormat="false" ht="28.35" hidden="true" customHeight="true" outlineLevel="0" collapsed="false">
      <c r="A309" s="9" t="s">
        <v>590</v>
      </c>
      <c r="C309" s="11" t="s">
        <v>592</v>
      </c>
      <c r="D309" s="11" t="s">
        <v>593</v>
      </c>
    </row>
    <row r="310" customFormat="false" ht="28.35" hidden="true" customHeight="true" outlineLevel="0" collapsed="false">
      <c r="A310" s="9" t="s">
        <v>590</v>
      </c>
      <c r="C310" s="11" t="s">
        <v>594</v>
      </c>
      <c r="D310" s="11" t="s">
        <v>595</v>
      </c>
    </row>
    <row r="311" customFormat="false" ht="28.35" hidden="true" customHeight="true" outlineLevel="0" collapsed="false">
      <c r="A311" s="9" t="s">
        <v>590</v>
      </c>
      <c r="C311" s="11" t="s">
        <v>596</v>
      </c>
      <c r="D311" s="11" t="s">
        <v>597</v>
      </c>
    </row>
    <row r="312" customFormat="false" ht="28.35" hidden="true" customHeight="true" outlineLevel="0" collapsed="false">
      <c r="A312" s="9" t="s">
        <v>590</v>
      </c>
      <c r="C312" s="11" t="s">
        <v>598</v>
      </c>
      <c r="D312" s="11"/>
    </row>
    <row r="313" customFormat="false" ht="28.35" hidden="true" customHeight="true" outlineLevel="0" collapsed="false">
      <c r="A313" s="9" t="s">
        <v>599</v>
      </c>
      <c r="C313" s="11" t="s">
        <v>600</v>
      </c>
      <c r="D313" s="11" t="s">
        <v>601</v>
      </c>
    </row>
    <row r="314" customFormat="false" ht="28.35" hidden="true" customHeight="true" outlineLevel="0" collapsed="false">
      <c r="A314" s="9" t="s">
        <v>599</v>
      </c>
      <c r="C314" s="11" t="s">
        <v>602</v>
      </c>
      <c r="D314" s="11" t="s">
        <v>603</v>
      </c>
    </row>
    <row r="315" customFormat="false" ht="28.35" hidden="true" customHeight="true" outlineLevel="0" collapsed="false">
      <c r="A315" s="9" t="s">
        <v>599</v>
      </c>
      <c r="C315" s="11" t="s">
        <v>604</v>
      </c>
      <c r="D315" s="11" t="s">
        <v>605</v>
      </c>
    </row>
    <row r="316" customFormat="false" ht="28.35" hidden="true" customHeight="true" outlineLevel="0" collapsed="false">
      <c r="A316" s="9" t="s">
        <v>599</v>
      </c>
      <c r="C316" s="11" t="s">
        <v>606</v>
      </c>
      <c r="D316" s="11" t="s">
        <v>607</v>
      </c>
    </row>
    <row r="317" customFormat="false" ht="28.35" hidden="true" customHeight="true" outlineLevel="0" collapsed="false">
      <c r="A317" s="9" t="s">
        <v>608</v>
      </c>
      <c r="C317" s="11" t="s">
        <v>609</v>
      </c>
      <c r="D317" s="11" t="s">
        <v>610</v>
      </c>
    </row>
    <row r="318" customFormat="false" ht="28.35" hidden="true" customHeight="true" outlineLevel="0" collapsed="false">
      <c r="A318" s="9" t="s">
        <v>608</v>
      </c>
      <c r="C318" s="11" t="s">
        <v>611</v>
      </c>
      <c r="D318" s="11" t="s">
        <v>612</v>
      </c>
    </row>
    <row r="319" customFormat="false" ht="28.35" hidden="true" customHeight="true" outlineLevel="0" collapsed="false">
      <c r="A319" s="9" t="s">
        <v>608</v>
      </c>
      <c r="C319" s="11" t="s">
        <v>613</v>
      </c>
      <c r="D319" s="11" t="s">
        <v>614</v>
      </c>
    </row>
    <row r="320" customFormat="false" ht="28.35" hidden="true" customHeight="true" outlineLevel="0" collapsed="false">
      <c r="A320" s="9" t="s">
        <v>608</v>
      </c>
      <c r="C320" s="11" t="s">
        <v>615</v>
      </c>
      <c r="D320" s="11" t="s">
        <v>616</v>
      </c>
    </row>
    <row r="321" customFormat="false" ht="28.35" hidden="true" customHeight="true" outlineLevel="0" collapsed="false">
      <c r="A321" s="9" t="s">
        <v>608</v>
      </c>
      <c r="C321" s="11" t="s">
        <v>617</v>
      </c>
      <c r="D321" s="11" t="s">
        <v>618</v>
      </c>
    </row>
    <row r="322" customFormat="false" ht="28.35" hidden="true" customHeight="true" outlineLevel="0" collapsed="false">
      <c r="A322" s="9" t="s">
        <v>608</v>
      </c>
      <c r="C322" s="11" t="s">
        <v>619</v>
      </c>
      <c r="D322" s="11" t="s">
        <v>620</v>
      </c>
    </row>
    <row r="323" customFormat="false" ht="28.35" hidden="true" customHeight="true" outlineLevel="0" collapsed="false">
      <c r="A323" s="9" t="s">
        <v>608</v>
      </c>
      <c r="C323" s="11" t="s">
        <v>621</v>
      </c>
      <c r="D323" s="11" t="s">
        <v>622</v>
      </c>
    </row>
    <row r="324" customFormat="false" ht="28.35" hidden="false" customHeight="true" outlineLevel="0" collapsed="false">
      <c r="A324" s="9" t="n">
        <v>45362</v>
      </c>
      <c r="B324" s="10" t="n">
        <v>62.67</v>
      </c>
      <c r="C324" s="11" t="s">
        <v>623</v>
      </c>
      <c r="D324" s="11" t="s">
        <v>49</v>
      </c>
      <c r="E324" s="1" t="n">
        <v>45362</v>
      </c>
      <c r="F324" s="0" t="n">
        <f aca="false">E324-A324</f>
        <v>0</v>
      </c>
      <c r="G324" s="0" t="n">
        <f aca="false">F324*B324</f>
        <v>0</v>
      </c>
    </row>
    <row r="325" customFormat="false" ht="28.35" hidden="true" customHeight="true" outlineLevel="0" collapsed="false">
      <c r="A325" s="9" t="s">
        <v>624</v>
      </c>
      <c r="C325" s="11" t="s">
        <v>625</v>
      </c>
      <c r="D325" s="11" t="s">
        <v>626</v>
      </c>
    </row>
    <row r="326" customFormat="false" ht="28.35" hidden="true" customHeight="true" outlineLevel="0" collapsed="false">
      <c r="A326" s="9" t="s">
        <v>624</v>
      </c>
      <c r="C326" s="11" t="s">
        <v>627</v>
      </c>
      <c r="D326" s="11" t="s">
        <v>628</v>
      </c>
    </row>
    <row r="327" customFormat="false" ht="28.35" hidden="true" customHeight="true" outlineLevel="0" collapsed="false">
      <c r="A327" s="9" t="s">
        <v>624</v>
      </c>
      <c r="C327" s="11" t="s">
        <v>629</v>
      </c>
      <c r="D327" s="11" t="s">
        <v>630</v>
      </c>
    </row>
    <row r="328" customFormat="false" ht="28.35" hidden="true" customHeight="true" outlineLevel="0" collapsed="false">
      <c r="A328" s="9" t="s">
        <v>624</v>
      </c>
      <c r="C328" s="11" t="s">
        <v>631</v>
      </c>
      <c r="D328" s="11" t="s">
        <v>632</v>
      </c>
    </row>
    <row r="329" customFormat="false" ht="28.35" hidden="true" customHeight="true" outlineLevel="0" collapsed="false">
      <c r="A329" s="9" t="s">
        <v>624</v>
      </c>
      <c r="C329" s="11" t="s">
        <v>633</v>
      </c>
      <c r="D329" s="11" t="s">
        <v>634</v>
      </c>
    </row>
    <row r="330" customFormat="false" ht="28.35" hidden="true" customHeight="true" outlineLevel="0" collapsed="false">
      <c r="A330" s="9" t="s">
        <v>624</v>
      </c>
      <c r="C330" s="11" t="s">
        <v>635</v>
      </c>
      <c r="D330" s="11"/>
    </row>
    <row r="331" customFormat="false" ht="28.35" hidden="true" customHeight="true" outlineLevel="0" collapsed="false">
      <c r="A331" s="9" t="s">
        <v>624</v>
      </c>
      <c r="C331" s="11" t="s">
        <v>636</v>
      </c>
      <c r="D331" s="11" t="s">
        <v>637</v>
      </c>
    </row>
    <row r="332" customFormat="false" ht="28.35" hidden="true" customHeight="true" outlineLevel="0" collapsed="false">
      <c r="A332" s="9" t="s">
        <v>624</v>
      </c>
      <c r="C332" s="11" t="s">
        <v>638</v>
      </c>
      <c r="D332" s="11" t="s">
        <v>639</v>
      </c>
    </row>
    <row r="333" customFormat="false" ht="28.35" hidden="true" customHeight="true" outlineLevel="0" collapsed="false">
      <c r="A333" s="9" t="s">
        <v>624</v>
      </c>
      <c r="C333" s="11" t="s">
        <v>640</v>
      </c>
      <c r="D333" s="11" t="s">
        <v>639</v>
      </c>
    </row>
    <row r="334" customFormat="false" ht="28.35" hidden="true" customHeight="true" outlineLevel="0" collapsed="false">
      <c r="A334" s="9" t="s">
        <v>624</v>
      </c>
      <c r="C334" s="11" t="s">
        <v>641</v>
      </c>
      <c r="D334" s="11" t="s">
        <v>642</v>
      </c>
    </row>
    <row r="335" customFormat="false" ht="28.35" hidden="true" customHeight="true" outlineLevel="0" collapsed="false">
      <c r="A335" s="9" t="s">
        <v>643</v>
      </c>
      <c r="C335" s="11" t="s">
        <v>644</v>
      </c>
      <c r="D335" s="11" t="s">
        <v>645</v>
      </c>
    </row>
    <row r="336" customFormat="false" ht="28.35" hidden="true" customHeight="true" outlineLevel="0" collapsed="false">
      <c r="A336" s="9" t="s">
        <v>643</v>
      </c>
      <c r="C336" s="11" t="s">
        <v>646</v>
      </c>
      <c r="D336" s="11" t="s">
        <v>647</v>
      </c>
    </row>
    <row r="337" customFormat="false" ht="28.35" hidden="true" customHeight="true" outlineLevel="0" collapsed="false">
      <c r="A337" s="9" t="s">
        <v>643</v>
      </c>
      <c r="C337" s="11" t="s">
        <v>648</v>
      </c>
      <c r="D337" s="11" t="s">
        <v>649</v>
      </c>
    </row>
    <row r="338" customFormat="false" ht="28.35" hidden="true" customHeight="true" outlineLevel="0" collapsed="false">
      <c r="A338" s="9" t="s">
        <v>643</v>
      </c>
      <c r="C338" s="11" t="s">
        <v>650</v>
      </c>
      <c r="D338" s="11" t="s">
        <v>651</v>
      </c>
    </row>
    <row r="339" customFormat="false" ht="28.35" hidden="true" customHeight="true" outlineLevel="0" collapsed="false">
      <c r="A339" s="9" t="s">
        <v>643</v>
      </c>
      <c r="C339" s="11" t="s">
        <v>652</v>
      </c>
      <c r="D339" s="11" t="s">
        <v>653</v>
      </c>
    </row>
    <row r="340" customFormat="false" ht="28.35" hidden="true" customHeight="true" outlineLevel="0" collapsed="false">
      <c r="A340" s="9" t="s">
        <v>643</v>
      </c>
      <c r="C340" s="11" t="s">
        <v>654</v>
      </c>
      <c r="D340" s="11" t="s">
        <v>655</v>
      </c>
    </row>
    <row r="341" customFormat="false" ht="28.35" hidden="true" customHeight="true" outlineLevel="0" collapsed="false">
      <c r="A341" s="9" t="s">
        <v>643</v>
      </c>
      <c r="C341" s="11" t="s">
        <v>656</v>
      </c>
      <c r="D341" s="11" t="s">
        <v>657</v>
      </c>
    </row>
    <row r="342" customFormat="false" ht="28.35" hidden="true" customHeight="true" outlineLevel="0" collapsed="false">
      <c r="A342" s="9" t="s">
        <v>643</v>
      </c>
      <c r="C342" s="11" t="s">
        <v>658</v>
      </c>
      <c r="D342" s="11" t="s">
        <v>659</v>
      </c>
    </row>
    <row r="343" customFormat="false" ht="28.35" hidden="true" customHeight="true" outlineLevel="0" collapsed="false">
      <c r="A343" s="9" t="s">
        <v>643</v>
      </c>
      <c r="C343" s="11" t="s">
        <v>660</v>
      </c>
      <c r="D343" s="11" t="s">
        <v>661</v>
      </c>
    </row>
    <row r="344" customFormat="false" ht="28.35" hidden="true" customHeight="true" outlineLevel="0" collapsed="false">
      <c r="A344" s="9" t="s">
        <v>643</v>
      </c>
      <c r="C344" s="11" t="s">
        <v>662</v>
      </c>
      <c r="D344" s="11" t="s">
        <v>663</v>
      </c>
    </row>
    <row r="345" customFormat="false" ht="28.35" hidden="true" customHeight="true" outlineLevel="0" collapsed="false">
      <c r="A345" s="9" t="s">
        <v>643</v>
      </c>
      <c r="C345" s="11" t="s">
        <v>664</v>
      </c>
      <c r="D345" s="11" t="s">
        <v>665</v>
      </c>
    </row>
    <row r="346" customFormat="false" ht="28.35" hidden="true" customHeight="true" outlineLevel="0" collapsed="false">
      <c r="A346" s="9" t="s">
        <v>643</v>
      </c>
      <c r="C346" s="11" t="s">
        <v>666</v>
      </c>
      <c r="D346" s="11" t="s">
        <v>667</v>
      </c>
    </row>
    <row r="347" customFormat="false" ht="28.35" hidden="false" customHeight="true" outlineLevel="0" collapsed="false">
      <c r="A347" s="9" t="n">
        <v>45365</v>
      </c>
      <c r="B347" s="10" t="n">
        <v>2779.17</v>
      </c>
      <c r="C347" s="11" t="s">
        <v>668</v>
      </c>
      <c r="D347" s="11" t="s">
        <v>64</v>
      </c>
      <c r="E347" s="1" t="n">
        <v>45351</v>
      </c>
      <c r="F347" s="0" t="n">
        <f aca="false">E347-A347</f>
        <v>-14</v>
      </c>
      <c r="G347" s="0" t="n">
        <f aca="false">F347*B347</f>
        <v>-38908.38</v>
      </c>
    </row>
    <row r="348" customFormat="false" ht="28.35" hidden="false" customHeight="true" outlineLevel="0" collapsed="false">
      <c r="A348" s="9" t="n">
        <v>45365</v>
      </c>
      <c r="B348" s="10" t="n">
        <v>63.98</v>
      </c>
      <c r="C348" s="11" t="s">
        <v>669</v>
      </c>
      <c r="D348" s="11" t="s">
        <v>156</v>
      </c>
      <c r="E348" s="1" t="n">
        <v>45322</v>
      </c>
      <c r="F348" s="0" t="n">
        <f aca="false">E348-A348</f>
        <v>-43</v>
      </c>
      <c r="G348" s="0" t="n">
        <f aca="false">F348*B348</f>
        <v>-2751.14</v>
      </c>
    </row>
    <row r="349" customFormat="false" ht="28.35" hidden="false" customHeight="true" outlineLevel="0" collapsed="false">
      <c r="A349" s="9" t="n">
        <v>45365</v>
      </c>
      <c r="B349" s="10" t="n">
        <v>2126.91</v>
      </c>
      <c r="C349" s="11" t="s">
        <v>670</v>
      </c>
      <c r="D349" s="11" t="s">
        <v>671</v>
      </c>
      <c r="E349" s="1" t="n">
        <v>45334</v>
      </c>
      <c r="F349" s="0" t="n">
        <f aca="false">E349-A349</f>
        <v>-31</v>
      </c>
      <c r="G349" s="0" t="n">
        <f aca="false">F349*B349</f>
        <v>-65934.21</v>
      </c>
    </row>
    <row r="350" customFormat="false" ht="28.35" hidden="false" customHeight="true" outlineLevel="0" collapsed="false">
      <c r="A350" s="9" t="n">
        <v>45365</v>
      </c>
      <c r="B350" s="10" t="n">
        <v>2779.17</v>
      </c>
      <c r="C350" s="11" t="s">
        <v>672</v>
      </c>
      <c r="D350" s="11" t="s">
        <v>64</v>
      </c>
      <c r="E350" s="1" t="n">
        <v>45322</v>
      </c>
      <c r="F350" s="0" t="n">
        <f aca="false">E350-A350</f>
        <v>-43</v>
      </c>
      <c r="G350" s="0" t="n">
        <f aca="false">F350*B350</f>
        <v>-119504.31</v>
      </c>
    </row>
    <row r="351" customFormat="false" ht="28.35" hidden="false" customHeight="true" outlineLevel="0" collapsed="false">
      <c r="A351" s="9" t="n">
        <v>45365</v>
      </c>
      <c r="B351" s="10" t="n">
        <v>3506.85</v>
      </c>
      <c r="C351" s="11" t="s">
        <v>673</v>
      </c>
      <c r="D351" s="11" t="s">
        <v>674</v>
      </c>
      <c r="E351" s="1" t="n">
        <v>45372</v>
      </c>
      <c r="F351" s="0" t="n">
        <f aca="false">E351-A351</f>
        <v>7</v>
      </c>
      <c r="G351" s="0" t="n">
        <f aca="false">F351*B351</f>
        <v>24547.95</v>
      </c>
    </row>
    <row r="352" customFormat="false" ht="28.35" hidden="true" customHeight="true" outlineLevel="0" collapsed="false">
      <c r="A352" s="9" t="s">
        <v>675</v>
      </c>
      <c r="C352" s="11" t="s">
        <v>676</v>
      </c>
      <c r="D352" s="11" t="s">
        <v>677</v>
      </c>
    </row>
    <row r="353" customFormat="false" ht="28.35" hidden="true" customHeight="true" outlineLevel="0" collapsed="false">
      <c r="A353" s="9" t="s">
        <v>678</v>
      </c>
      <c r="C353" s="11" t="s">
        <v>679</v>
      </c>
      <c r="D353" s="11" t="s">
        <v>680</v>
      </c>
    </row>
    <row r="354" customFormat="false" ht="28.35" hidden="true" customHeight="true" outlineLevel="0" collapsed="false">
      <c r="A354" s="9" t="s">
        <v>678</v>
      </c>
      <c r="C354" s="11" t="s">
        <v>681</v>
      </c>
      <c r="D354" s="11" t="s">
        <v>682</v>
      </c>
    </row>
    <row r="355" customFormat="false" ht="28.35" hidden="true" customHeight="true" outlineLevel="0" collapsed="false">
      <c r="A355" s="9" t="s">
        <v>678</v>
      </c>
      <c r="C355" s="11" t="s">
        <v>683</v>
      </c>
      <c r="D355" s="11" t="s">
        <v>684</v>
      </c>
    </row>
    <row r="356" customFormat="false" ht="28.35" hidden="true" customHeight="true" outlineLevel="0" collapsed="false">
      <c r="A356" s="9" t="s">
        <v>678</v>
      </c>
      <c r="C356" s="11" t="s">
        <v>685</v>
      </c>
      <c r="D356" s="11" t="s">
        <v>686</v>
      </c>
    </row>
    <row r="357" customFormat="false" ht="28.35" hidden="true" customHeight="true" outlineLevel="0" collapsed="false">
      <c r="A357" s="9" t="s">
        <v>678</v>
      </c>
      <c r="C357" s="11" t="s">
        <v>687</v>
      </c>
      <c r="D357" s="11" t="s">
        <v>688</v>
      </c>
    </row>
    <row r="358" customFormat="false" ht="28.35" hidden="true" customHeight="true" outlineLevel="0" collapsed="false">
      <c r="A358" s="9" t="s">
        <v>678</v>
      </c>
      <c r="C358" s="11" t="s">
        <v>689</v>
      </c>
      <c r="D358" s="11" t="s">
        <v>690</v>
      </c>
    </row>
    <row r="359" customFormat="false" ht="28.35" hidden="true" customHeight="true" outlineLevel="0" collapsed="false">
      <c r="A359" s="9" t="s">
        <v>678</v>
      </c>
      <c r="C359" s="11" t="s">
        <v>691</v>
      </c>
      <c r="D359" s="11" t="s">
        <v>692</v>
      </c>
    </row>
    <row r="360" customFormat="false" ht="28.35" hidden="false" customHeight="true" outlineLevel="0" collapsed="false">
      <c r="A360" s="9" t="n">
        <v>45366</v>
      </c>
      <c r="B360" s="10" t="n">
        <v>82</v>
      </c>
      <c r="C360" s="11" t="s">
        <v>693</v>
      </c>
      <c r="D360" s="11" t="s">
        <v>694</v>
      </c>
      <c r="E360" s="1" t="n">
        <v>45322</v>
      </c>
      <c r="F360" s="0" t="n">
        <f aca="false">E360-A360</f>
        <v>-44</v>
      </c>
      <c r="G360" s="0" t="n">
        <f aca="false">F360*B360</f>
        <v>-3608</v>
      </c>
    </row>
    <row r="361" customFormat="false" ht="28.35" hidden="false" customHeight="true" outlineLevel="0" collapsed="false">
      <c r="A361" s="9" t="n">
        <v>45366</v>
      </c>
      <c r="B361" s="10" t="n">
        <v>82</v>
      </c>
      <c r="C361" s="11" t="s">
        <v>695</v>
      </c>
      <c r="D361" s="11" t="s">
        <v>694</v>
      </c>
      <c r="E361" s="1" t="n">
        <v>45322</v>
      </c>
      <c r="F361" s="0" t="n">
        <f aca="false">E361-A361</f>
        <v>-44</v>
      </c>
      <c r="G361" s="0" t="n">
        <f aca="false">F361*B361</f>
        <v>-3608</v>
      </c>
    </row>
    <row r="362" customFormat="false" ht="28.35" hidden="true" customHeight="true" outlineLevel="0" collapsed="false">
      <c r="A362" s="9" t="s">
        <v>696</v>
      </c>
      <c r="B362" s="10" t="n">
        <v>58.31</v>
      </c>
      <c r="C362" s="11" t="s">
        <v>697</v>
      </c>
      <c r="D362" s="11"/>
    </row>
    <row r="363" customFormat="false" ht="28.35" hidden="true" customHeight="true" outlineLevel="0" collapsed="false">
      <c r="A363" s="9" t="s">
        <v>696</v>
      </c>
      <c r="B363" s="10" t="n">
        <v>728</v>
      </c>
      <c r="C363" s="11" t="s">
        <v>698</v>
      </c>
      <c r="D363" s="11"/>
    </row>
    <row r="364" customFormat="false" ht="28.35" hidden="true" customHeight="true" outlineLevel="0" collapsed="false">
      <c r="A364" s="9" t="s">
        <v>696</v>
      </c>
      <c r="B364" s="10" t="n">
        <v>24834.91</v>
      </c>
      <c r="C364" s="11" t="s">
        <v>699</v>
      </c>
      <c r="D364" s="11"/>
    </row>
    <row r="365" customFormat="false" ht="28.35" hidden="true" customHeight="true" outlineLevel="0" collapsed="false">
      <c r="A365" s="9" t="s">
        <v>696</v>
      </c>
      <c r="C365" s="11" t="s">
        <v>700</v>
      </c>
      <c r="D365" s="11" t="s">
        <v>701</v>
      </c>
    </row>
    <row r="366" customFormat="false" ht="28.35" hidden="true" customHeight="true" outlineLevel="0" collapsed="false">
      <c r="A366" s="9" t="s">
        <v>696</v>
      </c>
      <c r="C366" s="11" t="s">
        <v>702</v>
      </c>
      <c r="D366" s="11" t="s">
        <v>190</v>
      </c>
    </row>
    <row r="367" customFormat="false" ht="28.35" hidden="true" customHeight="true" outlineLevel="0" collapsed="false">
      <c r="A367" s="9" t="s">
        <v>696</v>
      </c>
      <c r="C367" s="11" t="s">
        <v>703</v>
      </c>
      <c r="D367" s="11" t="s">
        <v>704</v>
      </c>
    </row>
    <row r="368" customFormat="false" ht="28.35" hidden="true" customHeight="true" outlineLevel="0" collapsed="false">
      <c r="A368" s="9" t="s">
        <v>696</v>
      </c>
      <c r="C368" s="11" t="s">
        <v>705</v>
      </c>
      <c r="D368" s="11" t="s">
        <v>706</v>
      </c>
    </row>
    <row r="369" customFormat="false" ht="28.35" hidden="true" customHeight="true" outlineLevel="0" collapsed="false">
      <c r="A369" s="9" t="s">
        <v>707</v>
      </c>
      <c r="C369" s="11" t="s">
        <v>708</v>
      </c>
      <c r="D369" s="11" t="s">
        <v>709</v>
      </c>
    </row>
    <row r="370" customFormat="false" ht="28.35" hidden="true" customHeight="true" outlineLevel="0" collapsed="false">
      <c r="A370" s="9" t="s">
        <v>707</v>
      </c>
      <c r="C370" s="11" t="s">
        <v>710</v>
      </c>
      <c r="D370" s="11" t="s">
        <v>711</v>
      </c>
    </row>
    <row r="371" customFormat="false" ht="28.35" hidden="true" customHeight="true" outlineLevel="0" collapsed="false">
      <c r="A371" s="9" t="s">
        <v>707</v>
      </c>
      <c r="C371" s="11" t="s">
        <v>712</v>
      </c>
      <c r="D371" s="11" t="s">
        <v>713</v>
      </c>
    </row>
    <row r="372" customFormat="false" ht="28.35" hidden="true" customHeight="true" outlineLevel="0" collapsed="false">
      <c r="A372" s="9" t="s">
        <v>707</v>
      </c>
      <c r="C372" s="11" t="s">
        <v>714</v>
      </c>
      <c r="D372" s="11" t="s">
        <v>715</v>
      </c>
    </row>
    <row r="373" customFormat="false" ht="28.35" hidden="true" customHeight="true" outlineLevel="0" collapsed="false">
      <c r="A373" s="9" t="s">
        <v>707</v>
      </c>
      <c r="C373" s="11" t="s">
        <v>716</v>
      </c>
      <c r="D373" s="11" t="s">
        <v>717</v>
      </c>
    </row>
    <row r="374" customFormat="false" ht="28.35" hidden="true" customHeight="true" outlineLevel="0" collapsed="false">
      <c r="A374" s="9" t="s">
        <v>707</v>
      </c>
      <c r="C374" s="11" t="s">
        <v>718</v>
      </c>
      <c r="D374" s="11" t="s">
        <v>719</v>
      </c>
    </row>
    <row r="375" customFormat="false" ht="28.35" hidden="true" customHeight="true" outlineLevel="0" collapsed="false">
      <c r="A375" s="9" t="s">
        <v>707</v>
      </c>
      <c r="C375" s="11" t="s">
        <v>720</v>
      </c>
      <c r="D375" s="11" t="s">
        <v>721</v>
      </c>
    </row>
    <row r="376" customFormat="false" ht="28.35" hidden="true" customHeight="true" outlineLevel="0" collapsed="false">
      <c r="A376" s="9" t="s">
        <v>707</v>
      </c>
      <c r="C376" s="11" t="s">
        <v>722</v>
      </c>
      <c r="D376" s="11" t="s">
        <v>723</v>
      </c>
    </row>
    <row r="377" customFormat="false" ht="28.35" hidden="true" customHeight="true" outlineLevel="0" collapsed="false">
      <c r="A377" s="9" t="s">
        <v>707</v>
      </c>
      <c r="C377" s="11" t="s">
        <v>724</v>
      </c>
      <c r="D377" s="11" t="s">
        <v>725</v>
      </c>
    </row>
    <row r="378" customFormat="false" ht="28.35" hidden="true" customHeight="true" outlineLevel="0" collapsed="false">
      <c r="A378" s="9" t="s">
        <v>707</v>
      </c>
      <c r="C378" s="11" t="s">
        <v>726</v>
      </c>
      <c r="D378" s="11"/>
    </row>
    <row r="379" customFormat="false" ht="28.35" hidden="true" customHeight="true" outlineLevel="0" collapsed="false">
      <c r="A379" s="9" t="s">
        <v>727</v>
      </c>
      <c r="C379" s="11" t="s">
        <v>728</v>
      </c>
      <c r="D379" s="11" t="s">
        <v>729</v>
      </c>
    </row>
    <row r="380" customFormat="false" ht="28.35" hidden="true" customHeight="true" outlineLevel="0" collapsed="false">
      <c r="A380" s="9" t="s">
        <v>727</v>
      </c>
      <c r="C380" s="11" t="s">
        <v>730</v>
      </c>
      <c r="D380" s="11" t="s">
        <v>731</v>
      </c>
    </row>
    <row r="381" customFormat="false" ht="28.35" hidden="false" customHeight="true" outlineLevel="0" collapsed="false">
      <c r="A381" s="9" t="n">
        <v>45371</v>
      </c>
      <c r="B381" s="10" t="n">
        <v>300.49</v>
      </c>
      <c r="C381" s="11" t="s">
        <v>732</v>
      </c>
      <c r="D381" s="11" t="s">
        <v>83</v>
      </c>
      <c r="E381" s="1" t="n">
        <v>45351</v>
      </c>
      <c r="F381" s="0" t="n">
        <f aca="false">E381-A381</f>
        <v>-20</v>
      </c>
      <c r="G381" s="0" t="n">
        <f aca="false">F381*B381</f>
        <v>-6009.8</v>
      </c>
    </row>
    <row r="382" customFormat="false" ht="28.35" hidden="true" customHeight="true" outlineLevel="0" collapsed="false">
      <c r="A382" s="9" t="s">
        <v>733</v>
      </c>
      <c r="C382" s="11" t="s">
        <v>734</v>
      </c>
      <c r="D382" s="11" t="s">
        <v>735</v>
      </c>
    </row>
    <row r="383" customFormat="false" ht="28.35" hidden="true" customHeight="true" outlineLevel="0" collapsed="false">
      <c r="A383" s="9" t="s">
        <v>733</v>
      </c>
      <c r="C383" s="11" t="s">
        <v>736</v>
      </c>
      <c r="D383" s="11" t="s">
        <v>737</v>
      </c>
    </row>
    <row r="384" customFormat="false" ht="28.35" hidden="true" customHeight="true" outlineLevel="0" collapsed="false">
      <c r="A384" s="9" t="s">
        <v>733</v>
      </c>
      <c r="C384" s="11" t="s">
        <v>738</v>
      </c>
      <c r="D384" s="11" t="s">
        <v>739</v>
      </c>
    </row>
    <row r="385" customFormat="false" ht="28.35" hidden="true" customHeight="true" outlineLevel="0" collapsed="false">
      <c r="A385" s="9" t="s">
        <v>733</v>
      </c>
      <c r="C385" s="11" t="s">
        <v>740</v>
      </c>
      <c r="D385" s="11" t="s">
        <v>741</v>
      </c>
    </row>
    <row r="386" customFormat="false" ht="28.35" hidden="true" customHeight="true" outlineLevel="0" collapsed="false">
      <c r="A386" s="9" t="s">
        <v>733</v>
      </c>
      <c r="C386" s="11" t="s">
        <v>742</v>
      </c>
      <c r="D386" s="11" t="s">
        <v>743</v>
      </c>
    </row>
    <row r="387" customFormat="false" ht="28.35" hidden="true" customHeight="true" outlineLevel="0" collapsed="false">
      <c r="A387" s="9" t="s">
        <v>733</v>
      </c>
      <c r="C387" s="11" t="s">
        <v>744</v>
      </c>
      <c r="D387" s="11" t="s">
        <v>745</v>
      </c>
    </row>
    <row r="388" customFormat="false" ht="28.35" hidden="true" customHeight="true" outlineLevel="0" collapsed="false">
      <c r="A388" s="9" t="s">
        <v>746</v>
      </c>
      <c r="C388" s="11" t="s">
        <v>747</v>
      </c>
      <c r="D388" s="11" t="s">
        <v>748</v>
      </c>
    </row>
    <row r="389" customFormat="false" ht="28.35" hidden="true" customHeight="true" outlineLevel="0" collapsed="false">
      <c r="A389" s="9" t="s">
        <v>746</v>
      </c>
      <c r="C389" s="11" t="s">
        <v>749</v>
      </c>
      <c r="D389" s="11" t="s">
        <v>750</v>
      </c>
    </row>
    <row r="390" customFormat="false" ht="28.35" hidden="true" customHeight="true" outlineLevel="0" collapsed="false">
      <c r="A390" s="9" t="s">
        <v>751</v>
      </c>
      <c r="C390" s="11" t="s">
        <v>752</v>
      </c>
      <c r="D390" s="11" t="s">
        <v>753</v>
      </c>
    </row>
    <row r="391" customFormat="false" ht="28.35" hidden="true" customHeight="true" outlineLevel="0" collapsed="false">
      <c r="A391" s="9" t="s">
        <v>751</v>
      </c>
      <c r="C391" s="11" t="s">
        <v>754</v>
      </c>
      <c r="D391" s="11" t="s">
        <v>755</v>
      </c>
    </row>
    <row r="392" customFormat="false" ht="28.35" hidden="true" customHeight="true" outlineLevel="0" collapsed="false">
      <c r="A392" s="9" t="s">
        <v>751</v>
      </c>
      <c r="C392" s="11" t="s">
        <v>756</v>
      </c>
      <c r="D392" s="11" t="s">
        <v>757</v>
      </c>
    </row>
    <row r="393" customFormat="false" ht="28.35" hidden="true" customHeight="true" outlineLevel="0" collapsed="false">
      <c r="A393" s="9" t="s">
        <v>751</v>
      </c>
      <c r="C393" s="11" t="s">
        <v>758</v>
      </c>
      <c r="D393" s="11" t="s">
        <v>759</v>
      </c>
    </row>
    <row r="394" customFormat="false" ht="28.35" hidden="true" customHeight="true" outlineLevel="0" collapsed="false">
      <c r="A394" s="9" t="s">
        <v>751</v>
      </c>
      <c r="C394" s="11" t="s">
        <v>760</v>
      </c>
      <c r="D394" s="11" t="s">
        <v>761</v>
      </c>
    </row>
    <row r="395" customFormat="false" ht="28.35" hidden="true" customHeight="true" outlineLevel="0" collapsed="false">
      <c r="A395" s="9" t="s">
        <v>762</v>
      </c>
      <c r="C395" s="11" t="s">
        <v>763</v>
      </c>
      <c r="D395" s="11" t="s">
        <v>764</v>
      </c>
    </row>
    <row r="396" customFormat="false" ht="28.35" hidden="true" customHeight="true" outlineLevel="0" collapsed="false">
      <c r="A396" s="9" t="s">
        <v>762</v>
      </c>
      <c r="C396" s="11" t="s">
        <v>765</v>
      </c>
      <c r="D396" s="11" t="s">
        <v>766</v>
      </c>
    </row>
    <row r="397" customFormat="false" ht="28.35" hidden="true" customHeight="true" outlineLevel="0" collapsed="false">
      <c r="A397" s="9" t="s">
        <v>762</v>
      </c>
      <c r="C397" s="11" t="s">
        <v>767</v>
      </c>
      <c r="D397" s="11"/>
    </row>
    <row r="398" customFormat="false" ht="28.35" hidden="true" customHeight="true" outlineLevel="0" collapsed="false">
      <c r="A398" s="9" t="s">
        <v>762</v>
      </c>
      <c r="C398" s="11" t="s">
        <v>768</v>
      </c>
      <c r="D398" s="11" t="s">
        <v>769</v>
      </c>
    </row>
    <row r="399" customFormat="false" ht="28.35" hidden="true" customHeight="true" outlineLevel="0" collapsed="false">
      <c r="A399" s="9" t="s">
        <v>762</v>
      </c>
      <c r="C399" s="11" t="s">
        <v>770</v>
      </c>
      <c r="D399" s="11" t="s">
        <v>771</v>
      </c>
    </row>
    <row r="400" customFormat="false" ht="28.35" hidden="true" customHeight="true" outlineLevel="0" collapsed="false">
      <c r="A400" s="9" t="s">
        <v>772</v>
      </c>
      <c r="C400" s="11" t="s">
        <v>773</v>
      </c>
      <c r="D400" s="11"/>
    </row>
    <row r="401" customFormat="false" ht="28.35" hidden="true" customHeight="true" outlineLevel="0" collapsed="false">
      <c r="A401" s="9" t="s">
        <v>772</v>
      </c>
      <c r="C401" s="11" t="s">
        <v>774</v>
      </c>
      <c r="D401" s="11" t="s">
        <v>775</v>
      </c>
    </row>
    <row r="402" customFormat="false" ht="28.35" hidden="true" customHeight="true" outlineLevel="0" collapsed="false">
      <c r="A402" s="9" t="s">
        <v>772</v>
      </c>
      <c r="C402" s="11" t="s">
        <v>776</v>
      </c>
      <c r="D402" s="11" t="s">
        <v>777</v>
      </c>
    </row>
    <row r="403" customFormat="false" ht="28.35" hidden="true" customHeight="true" outlineLevel="0" collapsed="false">
      <c r="A403" s="9" t="s">
        <v>772</v>
      </c>
      <c r="C403" s="11" t="s">
        <v>778</v>
      </c>
      <c r="D403" s="11" t="s">
        <v>779</v>
      </c>
    </row>
    <row r="404" customFormat="false" ht="28.35" hidden="true" customHeight="true" outlineLevel="0" collapsed="false">
      <c r="A404" s="9" t="s">
        <v>772</v>
      </c>
      <c r="C404" s="11" t="s">
        <v>780</v>
      </c>
      <c r="D404" s="11" t="s">
        <v>781</v>
      </c>
    </row>
    <row r="405" customFormat="false" ht="28.35" hidden="true" customHeight="true" outlineLevel="0" collapsed="false">
      <c r="A405" s="9" t="s">
        <v>772</v>
      </c>
      <c r="C405" s="11" t="s">
        <v>782</v>
      </c>
      <c r="D405" s="11"/>
    </row>
    <row r="406" customFormat="false" ht="28.35" hidden="true" customHeight="true" outlineLevel="0" collapsed="false">
      <c r="A406" s="9" t="s">
        <v>772</v>
      </c>
      <c r="C406" s="11" t="s">
        <v>783</v>
      </c>
      <c r="D406" s="11" t="s">
        <v>784</v>
      </c>
    </row>
    <row r="407" customFormat="false" ht="28.35" hidden="true" customHeight="true" outlineLevel="0" collapsed="false">
      <c r="A407" s="9" t="s">
        <v>772</v>
      </c>
      <c r="C407" s="11" t="s">
        <v>785</v>
      </c>
      <c r="D407" s="11" t="s">
        <v>786</v>
      </c>
    </row>
    <row r="408" customFormat="false" ht="28.35" hidden="true" customHeight="true" outlineLevel="0" collapsed="false">
      <c r="A408" s="9" t="s">
        <v>772</v>
      </c>
      <c r="C408" s="11" t="s">
        <v>787</v>
      </c>
      <c r="D408" s="11" t="s">
        <v>788</v>
      </c>
    </row>
    <row r="409" customFormat="false" ht="28.35" hidden="true" customHeight="true" outlineLevel="0" collapsed="false">
      <c r="A409" s="9" t="s">
        <v>772</v>
      </c>
      <c r="C409" s="11" t="s">
        <v>789</v>
      </c>
      <c r="D409" s="11" t="s">
        <v>790</v>
      </c>
    </row>
    <row r="410" customFormat="false" ht="28.35" hidden="true" customHeight="true" outlineLevel="0" collapsed="false">
      <c r="A410" s="9" t="s">
        <v>772</v>
      </c>
      <c r="C410" s="11" t="s">
        <v>791</v>
      </c>
      <c r="D410" s="11" t="s">
        <v>792</v>
      </c>
    </row>
    <row r="411" customFormat="false" ht="28.35" hidden="true" customHeight="true" outlineLevel="0" collapsed="false">
      <c r="A411" s="9" t="s">
        <v>772</v>
      </c>
      <c r="C411" s="11" t="s">
        <v>793</v>
      </c>
      <c r="D411" s="11" t="s">
        <v>794</v>
      </c>
    </row>
    <row r="412" customFormat="false" ht="28.35" hidden="true" customHeight="true" outlineLevel="0" collapsed="false">
      <c r="A412" s="9" t="s">
        <v>772</v>
      </c>
      <c r="C412" s="11" t="s">
        <v>795</v>
      </c>
      <c r="D412" s="11" t="s">
        <v>796</v>
      </c>
    </row>
    <row r="413" customFormat="false" ht="28.35" hidden="true" customHeight="true" outlineLevel="0" collapsed="false">
      <c r="A413" s="9" t="s">
        <v>772</v>
      </c>
      <c r="C413" s="11" t="s">
        <v>797</v>
      </c>
      <c r="D413" s="11" t="s">
        <v>798</v>
      </c>
    </row>
    <row r="414" customFormat="false" ht="28.35" hidden="true" customHeight="true" outlineLevel="0" collapsed="false">
      <c r="A414" s="9" t="s">
        <v>772</v>
      </c>
      <c r="C414" s="11" t="s">
        <v>799</v>
      </c>
      <c r="D414" s="11" t="s">
        <v>44</v>
      </c>
    </row>
    <row r="415" customFormat="false" ht="28.35" hidden="true" customHeight="true" outlineLevel="0" collapsed="false">
      <c r="A415" s="9" t="s">
        <v>772</v>
      </c>
      <c r="C415" s="11" t="s">
        <v>800</v>
      </c>
      <c r="D415" s="11"/>
    </row>
    <row r="416" customFormat="false" ht="28.35" hidden="true" customHeight="true" outlineLevel="0" collapsed="false">
      <c r="A416" s="9" t="s">
        <v>772</v>
      </c>
      <c r="B416" s="10" t="n">
        <v>23221</v>
      </c>
      <c r="C416" s="11" t="s">
        <v>801</v>
      </c>
      <c r="D416" s="11" t="s">
        <v>802</v>
      </c>
    </row>
    <row r="417" customFormat="false" ht="28.35" hidden="true" customHeight="true" outlineLevel="0" collapsed="false">
      <c r="A417" s="9" t="s">
        <v>803</v>
      </c>
      <c r="C417" s="11" t="s">
        <v>804</v>
      </c>
      <c r="D417" s="11" t="s">
        <v>805</v>
      </c>
    </row>
    <row r="418" customFormat="false" ht="28.35" hidden="true" customHeight="true" outlineLevel="0" collapsed="false">
      <c r="A418" s="9" t="s">
        <v>803</v>
      </c>
      <c r="C418" s="11" t="s">
        <v>806</v>
      </c>
      <c r="D418" s="11" t="s">
        <v>807</v>
      </c>
    </row>
    <row r="419" customFormat="false" ht="28.35" hidden="true" customHeight="true" outlineLevel="0" collapsed="false">
      <c r="A419" s="9" t="s">
        <v>803</v>
      </c>
      <c r="C419" s="11" t="s">
        <v>808</v>
      </c>
      <c r="D419" s="11" t="s">
        <v>809</v>
      </c>
    </row>
    <row r="420" customFormat="false" ht="28.35" hidden="true" customHeight="true" outlineLevel="0" collapsed="false">
      <c r="A420" s="9" t="s">
        <v>803</v>
      </c>
      <c r="C420" s="11" t="s">
        <v>810</v>
      </c>
      <c r="D420" s="11" t="s">
        <v>811</v>
      </c>
    </row>
    <row r="421" customFormat="false" ht="28.35" hidden="true" customHeight="true" outlineLevel="0" collapsed="false">
      <c r="A421" s="9" t="s">
        <v>803</v>
      </c>
      <c r="C421" s="11" t="s">
        <v>812</v>
      </c>
      <c r="D421" s="11" t="s">
        <v>813</v>
      </c>
    </row>
    <row r="422" customFormat="false" ht="28.35" hidden="true" customHeight="true" outlineLevel="0" collapsed="false">
      <c r="A422" s="9" t="s">
        <v>803</v>
      </c>
      <c r="C422" s="11" t="s">
        <v>814</v>
      </c>
      <c r="D422" s="11" t="s">
        <v>815</v>
      </c>
    </row>
    <row r="423" customFormat="false" ht="28.35" hidden="true" customHeight="true" outlineLevel="0" collapsed="false">
      <c r="A423" s="9" t="s">
        <v>816</v>
      </c>
      <c r="C423" s="11" t="s">
        <v>817</v>
      </c>
      <c r="D423" s="11" t="s">
        <v>818</v>
      </c>
    </row>
    <row r="424" customFormat="false" ht="28.35" hidden="true" customHeight="true" outlineLevel="0" collapsed="false">
      <c r="A424" s="9" t="s">
        <v>816</v>
      </c>
      <c r="C424" s="11" t="s">
        <v>819</v>
      </c>
      <c r="D424" s="11" t="s">
        <v>820</v>
      </c>
    </row>
    <row r="425" customFormat="false" ht="28.35" hidden="true" customHeight="true" outlineLevel="0" collapsed="false">
      <c r="A425" s="9" t="s">
        <v>816</v>
      </c>
      <c r="C425" s="11" t="s">
        <v>821</v>
      </c>
      <c r="D425" s="11" t="s">
        <v>822</v>
      </c>
    </row>
    <row r="426" customFormat="false" ht="28.35" hidden="true" customHeight="true" outlineLevel="0" collapsed="false">
      <c r="A426" s="9" t="s">
        <v>816</v>
      </c>
      <c r="C426" s="11" t="s">
        <v>823</v>
      </c>
      <c r="D426" s="11" t="s">
        <v>824</v>
      </c>
    </row>
    <row r="427" customFormat="false" ht="28.35" hidden="true" customHeight="true" outlineLevel="0" collapsed="false">
      <c r="A427" s="9" t="s">
        <v>816</v>
      </c>
      <c r="C427" s="11" t="s">
        <v>825</v>
      </c>
      <c r="D427" s="11" t="s">
        <v>826</v>
      </c>
    </row>
    <row r="428" customFormat="false" ht="28.35" hidden="true" customHeight="true" outlineLevel="0" collapsed="false">
      <c r="A428" s="9" t="s">
        <v>816</v>
      </c>
      <c r="C428" s="11" t="s">
        <v>827</v>
      </c>
      <c r="D428" s="11" t="s">
        <v>828</v>
      </c>
    </row>
    <row r="429" customFormat="false" ht="28.35" hidden="false" customHeight="true" outlineLevel="0" collapsed="false">
      <c r="A429" s="9" t="n">
        <v>45380</v>
      </c>
      <c r="B429" s="10" t="n">
        <v>85.4</v>
      </c>
      <c r="C429" s="11" t="s">
        <v>829</v>
      </c>
      <c r="D429" s="11" t="s">
        <v>830</v>
      </c>
      <c r="E429" s="1" t="n">
        <v>45382</v>
      </c>
      <c r="F429" s="0" t="n">
        <f aca="false">E429-A429</f>
        <v>2</v>
      </c>
      <c r="G429" s="0" t="n">
        <f aca="false">F429*B429</f>
        <v>170.8</v>
      </c>
    </row>
    <row r="430" customFormat="false" ht="28.35" hidden="false" customHeight="true" outlineLevel="0" collapsed="false">
      <c r="A430" s="9" t="n">
        <v>45380</v>
      </c>
      <c r="B430" s="10" t="n">
        <v>176.3</v>
      </c>
      <c r="C430" s="11" t="s">
        <v>831</v>
      </c>
      <c r="D430" s="11" t="s">
        <v>59</v>
      </c>
      <c r="E430" s="1" t="n">
        <v>45383</v>
      </c>
      <c r="F430" s="0" t="n">
        <f aca="false">E430-A430</f>
        <v>3</v>
      </c>
      <c r="G430" s="0" t="n">
        <f aca="false">F430*B430</f>
        <v>528.9</v>
      </c>
    </row>
    <row r="431" customFormat="false" ht="28.35" hidden="false" customHeight="true" outlineLevel="0" collapsed="false">
      <c r="A431" s="9" t="n">
        <v>45380</v>
      </c>
      <c r="B431" s="10" t="n">
        <v>652</v>
      </c>
      <c r="C431" s="11" t="s">
        <v>832</v>
      </c>
      <c r="D431" s="11" t="s">
        <v>833</v>
      </c>
      <c r="E431" s="1" t="n">
        <v>45371</v>
      </c>
      <c r="F431" s="0" t="n">
        <f aca="false">E431-A431</f>
        <v>-9</v>
      </c>
      <c r="G431" s="0" t="n">
        <f aca="false">F431*B431</f>
        <v>-5868</v>
      </c>
    </row>
    <row r="432" customFormat="false" ht="28.35" hidden="false" customHeight="true" outlineLevel="0" collapsed="false">
      <c r="A432" s="9" t="n">
        <v>45380</v>
      </c>
      <c r="B432" s="10" t="n">
        <v>1496.32</v>
      </c>
      <c r="C432" s="11" t="s">
        <v>834</v>
      </c>
      <c r="D432" s="11" t="s">
        <v>835</v>
      </c>
      <c r="E432" s="1" t="n">
        <v>45370</v>
      </c>
      <c r="F432" s="0" t="n">
        <f aca="false">E432-A432</f>
        <v>-10</v>
      </c>
      <c r="G432" s="0" t="n">
        <f aca="false">F432*B432</f>
        <v>-14963.2</v>
      </c>
    </row>
    <row r="433" customFormat="false" ht="28.35" hidden="false" customHeight="true" outlineLevel="0" collapsed="false">
      <c r="A433" s="9" t="n">
        <v>45380</v>
      </c>
      <c r="B433" s="10" t="n">
        <v>1769</v>
      </c>
      <c r="C433" s="11" t="s">
        <v>836</v>
      </c>
      <c r="D433" s="11" t="s">
        <v>96</v>
      </c>
      <c r="E433" s="1" t="n">
        <v>45386</v>
      </c>
      <c r="F433" s="0" t="n">
        <f aca="false">E433-A433</f>
        <v>6</v>
      </c>
      <c r="G433" s="0" t="n">
        <f aca="false">F433*B433</f>
        <v>10614</v>
      </c>
    </row>
    <row r="434" customFormat="false" ht="28.35" hidden="false" customHeight="true" outlineLevel="0" collapsed="false">
      <c r="A434" s="9" t="n">
        <v>45380</v>
      </c>
      <c r="B434" s="10" t="n">
        <v>2209.73</v>
      </c>
      <c r="C434" s="11" t="s">
        <v>837</v>
      </c>
      <c r="D434" s="11" t="s">
        <v>234</v>
      </c>
      <c r="E434" s="1" t="n">
        <v>45382</v>
      </c>
      <c r="F434" s="0" t="n">
        <f aca="false">E434-A434</f>
        <v>2</v>
      </c>
      <c r="G434" s="0" t="n">
        <f aca="false">F434*B434</f>
        <v>4419.46</v>
      </c>
    </row>
    <row r="435" customFormat="false" ht="28.35" hidden="false" customHeight="true" outlineLevel="0" collapsed="false">
      <c r="A435" s="9" t="n">
        <v>45380</v>
      </c>
      <c r="B435" s="10" t="n">
        <v>2458.24</v>
      </c>
      <c r="C435" s="11" t="s">
        <v>838</v>
      </c>
      <c r="D435" s="11" t="s">
        <v>354</v>
      </c>
      <c r="E435" s="1" t="n">
        <v>45288</v>
      </c>
      <c r="F435" s="0" t="n">
        <f aca="false">E435-A435</f>
        <v>-92</v>
      </c>
      <c r="G435" s="0" t="n">
        <f aca="false">F435*B435</f>
        <v>-226158.08</v>
      </c>
    </row>
    <row r="436" customFormat="false" ht="28.35" hidden="false" customHeight="true" outlineLevel="0" collapsed="false">
      <c r="A436" s="9" t="n">
        <v>45380</v>
      </c>
      <c r="B436" s="10" t="n">
        <v>2562</v>
      </c>
      <c r="C436" s="11" t="s">
        <v>839</v>
      </c>
      <c r="D436" s="11" t="s">
        <v>40</v>
      </c>
      <c r="E436" s="1" t="n">
        <v>45367</v>
      </c>
      <c r="F436" s="0" t="n">
        <f aca="false">E436-A436</f>
        <v>-13</v>
      </c>
      <c r="G436" s="0" t="n">
        <f aca="false">F436*B436</f>
        <v>-33306</v>
      </c>
    </row>
    <row r="437" customFormat="false" ht="28.35" hidden="false" customHeight="true" outlineLevel="0" collapsed="false">
      <c r="A437" s="9" t="n">
        <v>45380</v>
      </c>
      <c r="B437" s="10" t="n">
        <v>2779.17</v>
      </c>
      <c r="C437" s="11" t="s">
        <v>840</v>
      </c>
      <c r="D437" s="11" t="s">
        <v>64</v>
      </c>
      <c r="E437" s="1" t="n">
        <v>45382</v>
      </c>
      <c r="F437" s="0" t="n">
        <f aca="false">E437-A437</f>
        <v>2</v>
      </c>
      <c r="G437" s="0" t="n">
        <f aca="false">F437*B437</f>
        <v>5558.34</v>
      </c>
    </row>
    <row r="439" s="8" customFormat="true" ht="12.8" hidden="false" customHeight="false" outlineLevel="0" collapsed="false">
      <c r="A439" s="13" t="s">
        <v>841</v>
      </c>
      <c r="B439" s="8" t="n">
        <f aca="false">SUM(B111:B432)</f>
        <v>344566.72</v>
      </c>
      <c r="C439" s="14" t="s">
        <v>842</v>
      </c>
      <c r="E439" s="8" t="n">
        <f aca="false">G439/B439</f>
        <v>-15.9694665811022</v>
      </c>
      <c r="G439" s="8" t="n">
        <f aca="false">SUM(G2:G437)</f>
        <v>-5502546.72</v>
      </c>
      <c r="AKU439" s="0"/>
      <c r="AKV439" s="0"/>
      <c r="AKW439" s="0"/>
      <c r="AKX439" s="0"/>
      <c r="AKY439" s="0"/>
      <c r="AKZ439" s="0"/>
      <c r="ALA439" s="0"/>
      <c r="ALB439" s="0"/>
      <c r="ALC439" s="0"/>
      <c r="ALD439" s="0"/>
      <c r="ALE439" s="0"/>
      <c r="ALF439" s="0"/>
      <c r="ALG439" s="0"/>
      <c r="ALH439" s="0"/>
      <c r="ALI439" s="0"/>
      <c r="ALJ439" s="0"/>
      <c r="ALK439" s="0"/>
      <c r="ALL439" s="0"/>
      <c r="ALM439" s="0"/>
      <c r="ALN439" s="0"/>
      <c r="ALO439" s="0"/>
      <c r="ALP439" s="0"/>
      <c r="ALQ439" s="0"/>
      <c r="ALR439" s="0"/>
      <c r="ALS439" s="0"/>
      <c r="ALT439" s="0"/>
      <c r="ALU439" s="0"/>
      <c r="ALV439" s="0"/>
      <c r="ALW439" s="0"/>
      <c r="ALX439" s="0"/>
      <c r="ALY439" s="0"/>
      <c r="ALZ439" s="0"/>
      <c r="AMA439" s="0"/>
      <c r="AMB439" s="0"/>
      <c r="AMC439" s="0"/>
      <c r="AMD439" s="0"/>
      <c r="AME439" s="0"/>
      <c r="AMF439" s="0"/>
      <c r="AMG439" s="0"/>
      <c r="AMH439" s="0"/>
      <c r="AMI439" s="0"/>
      <c r="AMJ439" s="0"/>
    </row>
  </sheetData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342</TotalTime>
  <Application>LibreOffice/5.4.1.2$Windows_x86 LibreOffice_project/ea7cb86e6eeb2bf3a5af73a8f7777ac570321527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2024-07-12T06:10:09Z</dcterms:created>
  <dc:creator>Apache POI</dc:creator>
  <dc:description/>
  <dc:language>it-IT</dc:language>
  <cp:lastModifiedBy/>
  <dcterms:modified xsi:type="dcterms:W3CDTF">2024-07-16T08:54:21Z</dcterms:modified>
  <cp:revision>54</cp:revision>
  <dc:subject/>
  <dc:title/>
</cp:coreProperties>
</file>